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1000" activeTab="7"/>
  </bookViews>
  <sheets>
    <sheet name="Basic sum." sheetId="4" r:id="rId1"/>
    <sheet name="KMR" sheetId="5" r:id="rId2"/>
    <sheet name="KRN" sheetId="6" r:id="rId3"/>
    <sheet name="MAN" sheetId="7" r:id="rId4"/>
    <sheet name="MDK" sheetId="8" r:id="rId5"/>
    <sheet name="RGR" sheetId="9" r:id="rId6"/>
    <sheet name="WPY" sheetId="10" r:id="rId7"/>
    <sheet name="BDR" sheetId="11" r:id="rId8"/>
    <sheet name="MBD" sheetId="12" r:id="rId9"/>
    <sheet name="YDR" sheetId="13" r:id="rId10"/>
  </sheets>
  <externalReferences>
    <externalReference r:id="rId11"/>
  </externalReferences>
  <definedNames>
    <definedName name="_xlnm._FilterDatabase" localSheetId="7" hidden="1">BDR!$I$1:$I$173</definedName>
    <definedName name="_xlnm._FilterDatabase" localSheetId="1" hidden="1">KMR!$J$1:$J$103</definedName>
    <definedName name="_xlnm._FilterDatabase" localSheetId="2" hidden="1">KRN!$I$1:$I$100</definedName>
    <definedName name="_xlnm._FilterDatabase" localSheetId="3" hidden="1">MAN!$I$2:$I$177</definedName>
    <definedName name="_xlnm._FilterDatabase" localSheetId="8" hidden="1">MBD!$I$1:$I$182</definedName>
    <definedName name="_xlnm._FilterDatabase" localSheetId="4" hidden="1">MDK!$I$1:$I$190</definedName>
    <definedName name="_xlnm._FilterDatabase" localSheetId="5" hidden="1">RGR!$I$1:$I$184</definedName>
    <definedName name="_xlnm._FilterDatabase" localSheetId="6" hidden="1">WPY!$I$2:$I$185</definedName>
    <definedName name="_xlnm._FilterDatabase" localSheetId="9" hidden="1">YDR!$J$1:$J$173</definedName>
  </definedNames>
  <calcPr calcId="125725"/>
</workbook>
</file>

<file path=xl/calcChain.xml><?xml version="1.0" encoding="utf-8"?>
<calcChain xmlns="http://schemas.openxmlformats.org/spreadsheetml/2006/main">
  <c r="K9" i="12"/>
  <c r="K8" i="11"/>
  <c r="J10" i="10"/>
  <c r="K8" i="9"/>
  <c r="K10" i="8"/>
  <c r="D61" i="7"/>
  <c r="K10"/>
  <c r="D9"/>
  <c r="D62" i="6"/>
  <c r="K8"/>
  <c r="D7"/>
</calcChain>
</file>

<file path=xl/sharedStrings.xml><?xml version="1.0" encoding="utf-8"?>
<sst xmlns="http://schemas.openxmlformats.org/spreadsheetml/2006/main" count="4421" uniqueCount="1700">
  <si>
    <t xml:space="preserve">Summary Table       </t>
  </si>
  <si>
    <t>RRSV 1</t>
  </si>
  <si>
    <t>Baseline study for Fisheries Development in Telangana State</t>
  </si>
  <si>
    <t xml:space="preserve">Reservoirs - Basic summary </t>
  </si>
  <si>
    <t>Sl.    No.</t>
  </si>
  <si>
    <t>District</t>
  </si>
  <si>
    <t>Mandal</t>
  </si>
  <si>
    <t>Village</t>
  </si>
  <si>
    <t>Geo code</t>
  </si>
  <si>
    <t xml:space="preserve">Inst. Code </t>
  </si>
  <si>
    <t>GPS</t>
  </si>
  <si>
    <t xml:space="preserve"> Reservoir</t>
  </si>
  <si>
    <t xml:space="preserve">River Basin </t>
  </si>
  <si>
    <t>Cat.</t>
  </si>
  <si>
    <t>Season</t>
  </si>
  <si>
    <t>Lat  N°</t>
  </si>
  <si>
    <t>Long E°</t>
  </si>
  <si>
    <t>KMR</t>
  </si>
  <si>
    <t>Nizamsagar</t>
  </si>
  <si>
    <t>Achampet</t>
  </si>
  <si>
    <t>KRM-M9</t>
  </si>
  <si>
    <t>RSV-1</t>
  </si>
  <si>
    <t xml:space="preserve"> Godavari </t>
  </si>
  <si>
    <t>L</t>
  </si>
  <si>
    <t>KRN</t>
  </si>
  <si>
    <t xml:space="preserve">Karimnagar(Thimmapur) </t>
  </si>
  <si>
    <t>Karimnagar</t>
  </si>
  <si>
    <t>KRN-M7</t>
  </si>
  <si>
    <t>RSV-2</t>
  </si>
  <si>
    <t xml:space="preserve">LMD  </t>
  </si>
  <si>
    <t>MAN</t>
  </si>
  <si>
    <t>Pothanpalli</t>
  </si>
  <si>
    <t>Jaipoor</t>
  </si>
  <si>
    <t>MAN-M1</t>
  </si>
  <si>
    <t>RSV-3</t>
  </si>
  <si>
    <t>Gallavagu</t>
  </si>
  <si>
    <t xml:space="preserve">S </t>
  </si>
  <si>
    <t>P</t>
  </si>
  <si>
    <t>Nilwai</t>
  </si>
  <si>
    <t>Vemanpalli</t>
  </si>
  <si>
    <t>MAN-M3</t>
  </si>
  <si>
    <t>RSV-5</t>
  </si>
  <si>
    <t>Neelvai project</t>
  </si>
  <si>
    <t>Mulkala</t>
  </si>
  <si>
    <t>Manchiryal</t>
  </si>
  <si>
    <t>MAN-M4</t>
  </si>
  <si>
    <t>RSV-4</t>
  </si>
  <si>
    <t>Rallivagu</t>
  </si>
  <si>
    <t>MDK</t>
  </si>
  <si>
    <t>Rayinpally</t>
  </si>
  <si>
    <t>MDK-M3</t>
  </si>
  <si>
    <t>RSV-7</t>
  </si>
  <si>
    <t>Pochanpally</t>
  </si>
  <si>
    <t xml:space="preserve">M </t>
  </si>
  <si>
    <t>Yeldurthy</t>
  </si>
  <si>
    <t>Masaipet</t>
  </si>
  <si>
    <t>MDK-M9</t>
  </si>
  <si>
    <t>RSV-6</t>
  </si>
  <si>
    <t xml:space="preserve">Haldi Project </t>
  </si>
  <si>
    <t>Godavari</t>
  </si>
  <si>
    <t>RGR</t>
  </si>
  <si>
    <t>Abdullapurmet</t>
  </si>
  <si>
    <t>Anajipur</t>
  </si>
  <si>
    <t>RGR-M1</t>
  </si>
  <si>
    <t>RSV-8</t>
  </si>
  <si>
    <t>Indirammasagar</t>
  </si>
  <si>
    <t xml:space="preserve">Krishna </t>
  </si>
  <si>
    <t>LS</t>
  </si>
  <si>
    <t>WPY</t>
  </si>
  <si>
    <t>Kothakota</t>
  </si>
  <si>
    <t>Amadabakula</t>
  </si>
  <si>
    <t>WPY-M4</t>
  </si>
  <si>
    <t>RSV-9</t>
  </si>
  <si>
    <t>Yenukunta</t>
  </si>
  <si>
    <t xml:space="preserve">Krishna  </t>
  </si>
  <si>
    <t>p</t>
  </si>
  <si>
    <t>Madanapur</t>
  </si>
  <si>
    <t>Shankarampeta</t>
  </si>
  <si>
    <t>WPY-M5</t>
  </si>
  <si>
    <t>RSV-10</t>
  </si>
  <si>
    <t>Sarlasagar</t>
  </si>
  <si>
    <t>Ramanpadu</t>
  </si>
  <si>
    <t>WPY-M6</t>
  </si>
  <si>
    <t>RSV-11</t>
  </si>
  <si>
    <t>Ukachttuvagu</t>
  </si>
  <si>
    <t>BDR</t>
  </si>
  <si>
    <t>Aswaraopet</t>
  </si>
  <si>
    <t>Bhcuvarigudem</t>
  </si>
  <si>
    <t>BDR-M1</t>
  </si>
  <si>
    <t>RSV-12</t>
  </si>
  <si>
    <t>Peddavagu project</t>
  </si>
  <si>
    <t xml:space="preserve">Godavari </t>
  </si>
  <si>
    <t>Aswapuram</t>
  </si>
  <si>
    <t>Tummala cheruvu</t>
  </si>
  <si>
    <t>BDR-M2</t>
  </si>
  <si>
    <t>RSV-13</t>
  </si>
  <si>
    <t xml:space="preserve">Tummala cheruvu </t>
  </si>
  <si>
    <t>Chandrugonta</t>
  </si>
  <si>
    <t>BDR-M3</t>
  </si>
  <si>
    <t>RSV-14</t>
  </si>
  <si>
    <t>Vengalarayasagar</t>
  </si>
  <si>
    <t>Cherla</t>
  </si>
  <si>
    <t xml:space="preserve">Peda midicileru </t>
  </si>
  <si>
    <t>BDR-M7</t>
  </si>
  <si>
    <t>RSV-15</t>
  </si>
  <si>
    <t>Taliperu</t>
  </si>
  <si>
    <t xml:space="preserve">Summary Table   </t>
  </si>
  <si>
    <t xml:space="preserve">Tank resources - Basic summary </t>
  </si>
  <si>
    <t>RTKS 1</t>
  </si>
  <si>
    <t>Page - 1</t>
  </si>
  <si>
    <r>
      <t xml:space="preserve">  </t>
    </r>
    <r>
      <rPr>
        <b/>
        <sz val="11"/>
        <color theme="1"/>
        <rFont val="Wingdings"/>
        <charset val="2"/>
      </rPr>
      <t>n</t>
    </r>
    <r>
      <rPr>
        <b/>
        <sz val="11"/>
        <color theme="1"/>
        <rFont val="Calibri"/>
        <family val="2"/>
      </rPr>
      <t xml:space="preserve">     </t>
    </r>
    <r>
      <rPr>
        <b/>
        <sz val="11"/>
        <color theme="1"/>
        <rFont val="Calibri"/>
        <family val="2"/>
        <scheme val="minor"/>
      </rPr>
      <t xml:space="preserve">KAMAREDDY </t>
    </r>
  </si>
  <si>
    <t xml:space="preserve">Res. Code </t>
  </si>
  <si>
    <t>Name of the Tank</t>
  </si>
  <si>
    <t>Resource Type</t>
  </si>
  <si>
    <t>Bichkunda</t>
  </si>
  <si>
    <t>Vajeednagar</t>
  </si>
  <si>
    <t>A1-KMR-M1</t>
  </si>
  <si>
    <t>TKS - 1</t>
  </si>
  <si>
    <t>Meddcheruvu</t>
  </si>
  <si>
    <t>DPT</t>
  </si>
  <si>
    <t>TKS - 2</t>
  </si>
  <si>
    <t>Rajulla anakatta</t>
  </si>
  <si>
    <t>Vajeed Nagar</t>
  </si>
  <si>
    <t>TKS - 3</t>
  </si>
  <si>
    <t>Ooracheruvu</t>
  </si>
  <si>
    <t>GPT</t>
  </si>
  <si>
    <t>TKS - 4</t>
  </si>
  <si>
    <t>Manyapur reservoir</t>
  </si>
  <si>
    <t>TKS - 5</t>
  </si>
  <si>
    <t>Kammarikunta</t>
  </si>
  <si>
    <t>Manyapur</t>
  </si>
  <si>
    <t>TKS - 6</t>
  </si>
  <si>
    <t>Polkal</t>
  </si>
  <si>
    <t>TKS - 7</t>
  </si>
  <si>
    <t>Large tank</t>
  </si>
  <si>
    <t>Hosgal</t>
  </si>
  <si>
    <t>TKS - 8</t>
  </si>
  <si>
    <t>Londi tank</t>
  </si>
  <si>
    <t>TKS - 9</t>
  </si>
  <si>
    <t>Birkur</t>
  </si>
  <si>
    <t>Mallapur</t>
  </si>
  <si>
    <t>A1-KMR-M2</t>
  </si>
  <si>
    <t>TKS - 10</t>
  </si>
  <si>
    <t>TKS - 11</t>
  </si>
  <si>
    <t>Kalatalab</t>
  </si>
  <si>
    <t>TKS - 12</t>
  </si>
  <si>
    <t>Yellannakuna</t>
  </si>
  <si>
    <t>TKS - 13</t>
  </si>
  <si>
    <t>Pedda Dhdmaranchacheru</t>
  </si>
  <si>
    <t>TKS - 14</t>
  </si>
  <si>
    <t>Jukal kunta</t>
  </si>
  <si>
    <t>Banagepni</t>
  </si>
  <si>
    <t>TKS - 15</t>
  </si>
  <si>
    <t>Khancheru</t>
  </si>
  <si>
    <t>Barangepni</t>
  </si>
  <si>
    <t>TKS - 16</t>
  </si>
  <si>
    <t>Sardarcheru</t>
  </si>
  <si>
    <t>Jettiannaram</t>
  </si>
  <si>
    <t>TKS - 17</t>
  </si>
  <si>
    <t>Peddacheruvu</t>
  </si>
  <si>
    <t>TKS - 18</t>
  </si>
  <si>
    <t>Gandari</t>
  </si>
  <si>
    <t>A1- KMR -M3</t>
  </si>
  <si>
    <t>TKS - 19</t>
  </si>
  <si>
    <t>Bahukammakunta</t>
  </si>
  <si>
    <t>TKS - 20</t>
  </si>
  <si>
    <t>Mokram. Ch</t>
  </si>
  <si>
    <t>TKS - 21</t>
  </si>
  <si>
    <t>Gatam. Ch</t>
  </si>
  <si>
    <t>TKS - 22</t>
  </si>
  <si>
    <t>Pathangalwaru - PRJ</t>
  </si>
  <si>
    <t>TKS - 23</t>
  </si>
  <si>
    <t>Bollam. Ch</t>
  </si>
  <si>
    <t>TKS - 24</t>
  </si>
  <si>
    <t>Yellaoah.Ch</t>
  </si>
  <si>
    <t>TKS - 25</t>
  </si>
  <si>
    <t>Chincheru</t>
  </si>
  <si>
    <t>TKS - 26</t>
  </si>
  <si>
    <t>Padd.Ch</t>
  </si>
  <si>
    <t>TKS - 27</t>
  </si>
  <si>
    <t>Sithaipally.Ch</t>
  </si>
  <si>
    <t>TKS - 28</t>
  </si>
  <si>
    <t>Kummakunta</t>
  </si>
  <si>
    <t>Kamareddy</t>
  </si>
  <si>
    <t>Ramakrishnapalli</t>
  </si>
  <si>
    <t>A1- KMR -M4</t>
  </si>
  <si>
    <t>TKS - 29</t>
  </si>
  <si>
    <t>Pathe.Ch</t>
  </si>
  <si>
    <t>Garugul</t>
  </si>
  <si>
    <t>TKS - 30</t>
  </si>
  <si>
    <t>Ooraheravu</t>
  </si>
  <si>
    <t>TKS - 31</t>
  </si>
  <si>
    <t>TKS - 32</t>
  </si>
  <si>
    <t>Bayanna.Ch</t>
  </si>
  <si>
    <t>TKS - 33</t>
  </si>
  <si>
    <t>Medipally</t>
  </si>
  <si>
    <t>TKS - 34</t>
  </si>
  <si>
    <t>Pedda,Ch</t>
  </si>
  <si>
    <t>TKS - 35</t>
  </si>
  <si>
    <t>Machareddy</t>
  </si>
  <si>
    <t>A1-KMR-M5</t>
  </si>
  <si>
    <t>TKS - 36</t>
  </si>
  <si>
    <t>Kothacheruvu</t>
  </si>
  <si>
    <t>TKS - 37</t>
  </si>
  <si>
    <t>Ganpur</t>
  </si>
  <si>
    <t>TKS - 38</t>
  </si>
  <si>
    <t>TKS - 39</t>
  </si>
  <si>
    <t>Kondalmkunta</t>
  </si>
  <si>
    <t>Reddypet</t>
  </si>
  <si>
    <t>TKS - 40</t>
  </si>
  <si>
    <t>Damaracheruvu</t>
  </si>
  <si>
    <t>TKS - 41</t>
  </si>
  <si>
    <t>Annaram</t>
  </si>
  <si>
    <t>TKS - 42</t>
  </si>
  <si>
    <t>Rameshwarcheruvu</t>
  </si>
  <si>
    <t>TKS - 43</t>
  </si>
  <si>
    <t>Khancheruvu</t>
  </si>
  <si>
    <t>Chukkapur</t>
  </si>
  <si>
    <t>TKS - 44</t>
  </si>
  <si>
    <t>Yerracheruvu</t>
  </si>
  <si>
    <t>TKS - 45</t>
  </si>
  <si>
    <t>Nagireddypet</t>
  </si>
  <si>
    <t>A1-KMR-M6</t>
  </si>
  <si>
    <t>TKS - 46</t>
  </si>
  <si>
    <t>Nagiuicheru</t>
  </si>
  <si>
    <t>TKS - 47</t>
  </si>
  <si>
    <t>Bacherue</t>
  </si>
  <si>
    <t>Page - 2</t>
  </si>
  <si>
    <t>TKS - 48</t>
  </si>
  <si>
    <t>Modhulakunta</t>
  </si>
  <si>
    <t>TKS - 49</t>
  </si>
  <si>
    <t>Reddykunta</t>
  </si>
  <si>
    <t>TKS - 50</t>
  </si>
  <si>
    <t>Ramudocheru</t>
  </si>
  <si>
    <t>TKS - 51</t>
  </si>
  <si>
    <t>Ooracheru</t>
  </si>
  <si>
    <t>TKS - 52</t>
  </si>
  <si>
    <t>Patel cheru</t>
  </si>
  <si>
    <t>TKS - 53</t>
  </si>
  <si>
    <t>Malkar cheru.</t>
  </si>
  <si>
    <t>TKS - 54</t>
  </si>
  <si>
    <t>Belloran Ooracheru</t>
  </si>
  <si>
    <t>A1-KMR-M7</t>
  </si>
  <si>
    <t>TKS - 55</t>
  </si>
  <si>
    <t>Maripallycheru</t>
  </si>
  <si>
    <t>TKS - 56</t>
  </si>
  <si>
    <t>Pathacheruvu</t>
  </si>
  <si>
    <t>TKS - 57</t>
  </si>
  <si>
    <t>Talabkatan Ooracheru</t>
  </si>
  <si>
    <t>TKS - 58</t>
  </si>
  <si>
    <t>TKS - 59</t>
  </si>
  <si>
    <t>Podavocheru</t>
  </si>
  <si>
    <t>TKS - 60</t>
  </si>
  <si>
    <t>Oilkunta</t>
  </si>
  <si>
    <t>TKS - 61</t>
  </si>
  <si>
    <t>TKS - 62</t>
  </si>
  <si>
    <t>Papration Ch.</t>
  </si>
  <si>
    <t>Peddakopagal</t>
  </si>
  <si>
    <t>A1-KMR-M8</t>
  </si>
  <si>
    <t>TKS - 63</t>
  </si>
  <si>
    <t>-</t>
  </si>
  <si>
    <t>TKS - 64</t>
  </si>
  <si>
    <t>TKS - 65</t>
  </si>
  <si>
    <t>Oora. Ch</t>
  </si>
  <si>
    <t>TKS - 66</t>
  </si>
  <si>
    <t>Vadlampattadi</t>
  </si>
  <si>
    <t>TKS - 67</t>
  </si>
  <si>
    <t>Maisamma</t>
  </si>
  <si>
    <t>TKS - 68</t>
  </si>
  <si>
    <t>TKS - 69</t>
  </si>
  <si>
    <t>Saram. Ch</t>
  </si>
  <si>
    <t>TKS - 70</t>
  </si>
  <si>
    <t>Rudrappa. Ch</t>
  </si>
  <si>
    <t>Yellareddy</t>
  </si>
  <si>
    <t>Shivapur</t>
  </si>
  <si>
    <t>A1-KMR-M9</t>
  </si>
  <si>
    <t>TKS - 71</t>
  </si>
  <si>
    <t>Takkalicheruvu</t>
  </si>
  <si>
    <t>Gondimasanpet</t>
  </si>
  <si>
    <t>TKS - 72</t>
  </si>
  <si>
    <t>Mogullacheru</t>
  </si>
  <si>
    <t>TKS - 73</t>
  </si>
  <si>
    <t>Sangameshwara</t>
  </si>
  <si>
    <t>TKS - 74</t>
  </si>
  <si>
    <t>Tekulcheruvu</t>
  </si>
  <si>
    <t>Thimmapur</t>
  </si>
  <si>
    <t>TKS - 75</t>
  </si>
  <si>
    <t>Somarpet</t>
  </si>
  <si>
    <t>TKS - 76</t>
  </si>
  <si>
    <t>Kothvalcheruvu</t>
  </si>
  <si>
    <t>TKS - 77</t>
  </si>
  <si>
    <t>TKS - 78</t>
  </si>
  <si>
    <t>Kathacheru</t>
  </si>
  <si>
    <t>TKS - 79</t>
  </si>
  <si>
    <t>Ragadikunta</t>
  </si>
  <si>
    <t>Page - 3</t>
  </si>
  <si>
    <r>
      <t xml:space="preserve">  </t>
    </r>
    <r>
      <rPr>
        <b/>
        <sz val="11"/>
        <color theme="1"/>
        <rFont val="Wingdings"/>
        <charset val="2"/>
      </rPr>
      <t>n</t>
    </r>
    <r>
      <rPr>
        <b/>
        <sz val="11"/>
        <color theme="1"/>
        <rFont val="Calibri"/>
        <family val="2"/>
      </rPr>
      <t xml:space="preserve">     </t>
    </r>
    <r>
      <rPr>
        <b/>
        <sz val="11"/>
        <color theme="1"/>
        <rFont val="Calibri"/>
        <family val="2"/>
        <scheme val="minor"/>
      </rPr>
      <t>KARIMNAGAR</t>
    </r>
  </si>
  <si>
    <t xml:space="preserve">chigurumamidi </t>
  </si>
  <si>
    <t>Chigurumamidi</t>
  </si>
  <si>
    <t>A2-KRN-M1</t>
  </si>
  <si>
    <t>TKS - 80</t>
  </si>
  <si>
    <t xml:space="preserve">Polakamma.ch </t>
  </si>
  <si>
    <t>Indhurty</t>
  </si>
  <si>
    <t>TKS - 81</t>
  </si>
  <si>
    <t>Oora.ch</t>
  </si>
  <si>
    <t>TKS - 82</t>
  </si>
  <si>
    <t>Sundaragiri</t>
  </si>
  <si>
    <t>TKS - 83</t>
  </si>
  <si>
    <t>Navapeta</t>
  </si>
  <si>
    <t>TKS - 84</t>
  </si>
  <si>
    <t>TKS - 85</t>
  </si>
  <si>
    <t>Sargoji.ch</t>
  </si>
  <si>
    <t>TKS - 86</t>
  </si>
  <si>
    <t>Komatikunta</t>
  </si>
  <si>
    <t>Navapet</t>
  </si>
  <si>
    <t>TKS - 87</t>
  </si>
  <si>
    <t>Maisammakunta</t>
  </si>
  <si>
    <t>Mulkanoor</t>
  </si>
  <si>
    <t>TKS - 88</t>
  </si>
  <si>
    <t>Pedha.ch</t>
  </si>
  <si>
    <t>TKS - 89</t>
  </si>
  <si>
    <t>Rudrakunta</t>
  </si>
  <si>
    <t xml:space="preserve">Choppadandi </t>
  </si>
  <si>
    <t>Katimikunta</t>
  </si>
  <si>
    <t>A2-KRN-M2</t>
  </si>
  <si>
    <t>TKS - 90</t>
  </si>
  <si>
    <t>Vaavila .ch</t>
  </si>
  <si>
    <t>Chakunta</t>
  </si>
  <si>
    <t>TKS - 91</t>
  </si>
  <si>
    <t xml:space="preserve">Thatimangala .ch </t>
  </si>
  <si>
    <t>TKS - 92</t>
  </si>
  <si>
    <t>Jillakunta</t>
  </si>
  <si>
    <t>Choppadandi</t>
  </si>
  <si>
    <t>Vedurugatta</t>
  </si>
  <si>
    <t>TKS - 93</t>
  </si>
  <si>
    <t>Ramapa - ch</t>
  </si>
  <si>
    <t>Veduragatta</t>
  </si>
  <si>
    <t>TKS - 94</t>
  </si>
  <si>
    <t>Errakunta</t>
  </si>
  <si>
    <t>Ragampeta</t>
  </si>
  <si>
    <t>TKS - 95</t>
  </si>
  <si>
    <t>Chenegakunta</t>
  </si>
  <si>
    <t xml:space="preserve">Choppadandi  </t>
  </si>
  <si>
    <t>Ragsampeta</t>
  </si>
  <si>
    <t>TKS - 96</t>
  </si>
  <si>
    <t>Peddach.</t>
  </si>
  <si>
    <t>Bhutalapathan</t>
  </si>
  <si>
    <t>TKS - 97</t>
  </si>
  <si>
    <t>Shivach.</t>
  </si>
  <si>
    <t>Gangadhara</t>
  </si>
  <si>
    <t>Sarvareddy pally</t>
  </si>
  <si>
    <t>A2-KRN-M3</t>
  </si>
  <si>
    <t>TKS - 98</t>
  </si>
  <si>
    <t>Buvugupally</t>
  </si>
  <si>
    <t>TKS - 99</t>
  </si>
  <si>
    <t>Rayalapally</t>
  </si>
  <si>
    <t>TKS - 100</t>
  </si>
  <si>
    <t>Islampoor</t>
  </si>
  <si>
    <t>TKS - 101</t>
  </si>
  <si>
    <t>Lakshmidevipalli</t>
  </si>
  <si>
    <t>TKS - 102</t>
  </si>
  <si>
    <t>Kotha. Ch</t>
  </si>
  <si>
    <t>Huzurabad</t>
  </si>
  <si>
    <t>Katrapalli</t>
  </si>
  <si>
    <t>A2-KRN-M4</t>
  </si>
  <si>
    <t>TKS - 103</t>
  </si>
  <si>
    <t>TKS - 104</t>
  </si>
  <si>
    <t>Chelpur</t>
  </si>
  <si>
    <t>TKS - 105</t>
  </si>
  <si>
    <t>Chinnacheruvu</t>
  </si>
  <si>
    <t>TKS - 106</t>
  </si>
  <si>
    <t>TKS - 107</t>
  </si>
  <si>
    <t>Raikunta</t>
  </si>
  <si>
    <t>Bornapalli</t>
  </si>
  <si>
    <t>TKS - 108</t>
  </si>
  <si>
    <t>TKS - 109</t>
  </si>
  <si>
    <t>Oorakunta</t>
  </si>
  <si>
    <t>Singapoor</t>
  </si>
  <si>
    <t>TKS - 110</t>
  </si>
  <si>
    <t>TKS - 111</t>
  </si>
  <si>
    <t>Gundla ch.</t>
  </si>
  <si>
    <t>Jammikunta</t>
  </si>
  <si>
    <t>Machanapalli</t>
  </si>
  <si>
    <t>A2-KRN-M5</t>
  </si>
  <si>
    <t>TKS - 112</t>
  </si>
  <si>
    <t>Sammaiahvari kunta</t>
  </si>
  <si>
    <t>TKS - 113</t>
  </si>
  <si>
    <t>Vavilala</t>
  </si>
  <si>
    <t>TKS - 114</t>
  </si>
  <si>
    <t>Pedhacheruvu</t>
  </si>
  <si>
    <t>TKS - 115</t>
  </si>
  <si>
    <t>Jaggaiahpalli</t>
  </si>
  <si>
    <t>TKS - 116</t>
  </si>
  <si>
    <t>TKS - 117</t>
  </si>
  <si>
    <t>Ramunikunta</t>
  </si>
  <si>
    <t>Korapalli</t>
  </si>
  <si>
    <t>TKS - 118</t>
  </si>
  <si>
    <t>Kortrrakunta</t>
  </si>
  <si>
    <t>TKS - 119</t>
  </si>
  <si>
    <t>Korapalli lake</t>
  </si>
  <si>
    <t>TKS - 120</t>
  </si>
  <si>
    <t>Nagulacheluvu</t>
  </si>
  <si>
    <t>Page - 4</t>
  </si>
  <si>
    <t>TKS - 121</t>
  </si>
  <si>
    <t>Gundlacheruvu</t>
  </si>
  <si>
    <t>TKS - 122</t>
  </si>
  <si>
    <t>Naninicheruvu</t>
  </si>
  <si>
    <t>Naganoor</t>
  </si>
  <si>
    <t>A2-KRN-M6</t>
  </si>
  <si>
    <t>TKS - 123</t>
  </si>
  <si>
    <t>Parracheruvu</t>
  </si>
  <si>
    <t>TKS - 124</t>
  </si>
  <si>
    <t>Peddacharuvu</t>
  </si>
  <si>
    <t>Elabatharam</t>
  </si>
  <si>
    <t>TKS - 125</t>
  </si>
  <si>
    <t>Oora .Ch</t>
  </si>
  <si>
    <t>TKS - 126</t>
  </si>
  <si>
    <t>Mallareddy Kunta</t>
  </si>
  <si>
    <t>Cherlabothkur</t>
  </si>
  <si>
    <t>TKS - 127</t>
  </si>
  <si>
    <t>Kotha.ch</t>
  </si>
  <si>
    <t>TKS - 128</t>
  </si>
  <si>
    <t>Baddipalli</t>
  </si>
  <si>
    <t>TKS - 129</t>
  </si>
  <si>
    <t>TKS - 130</t>
  </si>
  <si>
    <t>Redlakunta</t>
  </si>
  <si>
    <t>Kothapalli</t>
  </si>
  <si>
    <t>TKS - 131</t>
  </si>
  <si>
    <t>Mankondur</t>
  </si>
  <si>
    <t>Kondapalakala</t>
  </si>
  <si>
    <t>A2-KRN-M7</t>
  </si>
  <si>
    <t>TKS - 132</t>
  </si>
  <si>
    <t>Oddekunta</t>
  </si>
  <si>
    <t>TKS - 133</t>
  </si>
  <si>
    <t>Nagulakunta</t>
  </si>
  <si>
    <t>TKS - 134</t>
  </si>
  <si>
    <t>TKS - 135</t>
  </si>
  <si>
    <t>Aletikunta</t>
  </si>
  <si>
    <t>TKS - 136</t>
  </si>
  <si>
    <t>Pochunoor</t>
  </si>
  <si>
    <t>TKS - 137</t>
  </si>
  <si>
    <t>Gangipalli</t>
  </si>
  <si>
    <t>TKS - 138</t>
  </si>
  <si>
    <t>TKS - 139</t>
  </si>
  <si>
    <t>Rajncheruvu</t>
  </si>
  <si>
    <t>Kelledu</t>
  </si>
  <si>
    <t>TKS - 140</t>
  </si>
  <si>
    <t>Saidapur</t>
  </si>
  <si>
    <t>A2-KRN-M8</t>
  </si>
  <si>
    <t>TKS - 141</t>
  </si>
  <si>
    <t>Pedda.ch</t>
  </si>
  <si>
    <t>TKS - 142</t>
  </si>
  <si>
    <t>Nalla.ch</t>
  </si>
  <si>
    <t>Raikal</t>
  </si>
  <si>
    <t>TKS - 143</t>
  </si>
  <si>
    <t>Bommakal</t>
  </si>
  <si>
    <t>TKS - 144</t>
  </si>
  <si>
    <t>Lingaladeddenpalli</t>
  </si>
  <si>
    <t>TKS - 145</t>
  </si>
  <si>
    <t>Porlakunta</t>
  </si>
  <si>
    <t>TKS - 146</t>
  </si>
  <si>
    <t>Vennapalli</t>
  </si>
  <si>
    <t>TKS - 147</t>
  </si>
  <si>
    <t>Gaicheruvu</t>
  </si>
  <si>
    <t>Timmapur</t>
  </si>
  <si>
    <t>Algunoor</t>
  </si>
  <si>
    <t>A2-KRN-M9</t>
  </si>
  <si>
    <t>TKS - 148</t>
  </si>
  <si>
    <t>Mamidi kunta</t>
  </si>
  <si>
    <t>Mogilipalem</t>
  </si>
  <si>
    <t>TKS - 149</t>
  </si>
  <si>
    <t>Gundal kunta</t>
  </si>
  <si>
    <t>TKS - 150</t>
  </si>
  <si>
    <t>Oorucheruve</t>
  </si>
  <si>
    <t>Porandla</t>
  </si>
  <si>
    <t>TKS - 151</t>
  </si>
  <si>
    <t>Panjeruvu</t>
  </si>
  <si>
    <t>Polampalli</t>
  </si>
  <si>
    <t>TKS - 152</t>
  </si>
  <si>
    <t>TKS - 153</t>
  </si>
  <si>
    <t>Peddaraikunta</t>
  </si>
  <si>
    <t>TKS - 154</t>
  </si>
  <si>
    <t>Ramannapeta</t>
  </si>
  <si>
    <t>TKS - 155</t>
  </si>
  <si>
    <t>Oorucheruvu</t>
  </si>
  <si>
    <t>TKS - 156</t>
  </si>
  <si>
    <t>Page - 5</t>
  </si>
  <si>
    <r>
      <t xml:space="preserve">  </t>
    </r>
    <r>
      <rPr>
        <b/>
        <sz val="11"/>
        <color theme="1"/>
        <rFont val="Wingdings"/>
        <charset val="2"/>
      </rPr>
      <t>n</t>
    </r>
    <r>
      <rPr>
        <b/>
        <sz val="11"/>
        <color theme="1"/>
        <rFont val="Calibri"/>
        <family val="2"/>
      </rPr>
      <t xml:space="preserve">    MANCHERIAL </t>
    </r>
  </si>
  <si>
    <t>Bheemini</t>
  </si>
  <si>
    <t>Jankapoor</t>
  </si>
  <si>
    <t>A3-MAN - M1</t>
  </si>
  <si>
    <t>TKS - 157</t>
  </si>
  <si>
    <t>Rampoor</t>
  </si>
  <si>
    <t>TKS - 158</t>
  </si>
  <si>
    <t>TKS - 159</t>
  </si>
  <si>
    <t>Lingalavagu</t>
  </si>
  <si>
    <t>Venkatapoor</t>
  </si>
  <si>
    <t>TKS - 160</t>
  </si>
  <si>
    <t>Ramayyacheruvu</t>
  </si>
  <si>
    <t>TKS - 161</t>
  </si>
  <si>
    <t>Newtank</t>
  </si>
  <si>
    <t>Kannepally</t>
  </si>
  <si>
    <t>TKS - 162</t>
  </si>
  <si>
    <t>Chinnapeddacheruvu</t>
  </si>
  <si>
    <t>Laxmipoor</t>
  </si>
  <si>
    <t>TKS - 163</t>
  </si>
  <si>
    <t>Kamalapur project</t>
  </si>
  <si>
    <t>Chennur</t>
  </si>
  <si>
    <t>A3-MAN - M2</t>
  </si>
  <si>
    <t>TKS - 164</t>
  </si>
  <si>
    <t>TKS - 165</t>
  </si>
  <si>
    <t>Shenaga kunta</t>
  </si>
  <si>
    <t>Kistampeta</t>
  </si>
  <si>
    <t>TKS - 166</t>
  </si>
  <si>
    <t>Kambojipeta new tank</t>
  </si>
  <si>
    <t>TKS - 167</t>
  </si>
  <si>
    <t>EllakkapetaPeddacheruvu</t>
  </si>
  <si>
    <t>Kanchanapally</t>
  </si>
  <si>
    <t>TKS - 168</t>
  </si>
  <si>
    <t>Kanchanapally Project</t>
  </si>
  <si>
    <t>Gangaram</t>
  </si>
  <si>
    <t>TKS - 169</t>
  </si>
  <si>
    <t>Thori tank</t>
  </si>
  <si>
    <t>TKS - 170</t>
  </si>
  <si>
    <t>Pokkur</t>
  </si>
  <si>
    <t>TKS - 171</t>
  </si>
  <si>
    <t>Oorakunta cheruvu</t>
  </si>
  <si>
    <t>TKS - 172</t>
  </si>
  <si>
    <t>Dandepalli</t>
  </si>
  <si>
    <t>A3-MAN - M3</t>
  </si>
  <si>
    <t>TKS - 173</t>
  </si>
  <si>
    <t>Chintala. Ch</t>
  </si>
  <si>
    <t>TKS - 174</t>
  </si>
  <si>
    <t>Nallakunta</t>
  </si>
  <si>
    <t>Peddapeta</t>
  </si>
  <si>
    <t>TKS - 175</t>
  </si>
  <si>
    <t>Narasapura</t>
  </si>
  <si>
    <t>TKS - 176</t>
  </si>
  <si>
    <t>Pedda. Ch</t>
  </si>
  <si>
    <t>Thallapet</t>
  </si>
  <si>
    <t>TKS - 177</t>
  </si>
  <si>
    <t>Peddanapalli</t>
  </si>
  <si>
    <t>TKS - 178</t>
  </si>
  <si>
    <t>Chinthakunta</t>
  </si>
  <si>
    <t>TKS - 179</t>
  </si>
  <si>
    <t>Jaipur</t>
  </si>
  <si>
    <t>Indram</t>
  </si>
  <si>
    <t>A3-MAN - M4</t>
  </si>
  <si>
    <t>TKS - 180</t>
  </si>
  <si>
    <t>Punnam kunte</t>
  </si>
  <si>
    <t>TKS - 181</t>
  </si>
  <si>
    <t>Tekumatta</t>
  </si>
  <si>
    <t>TKS - 182</t>
  </si>
  <si>
    <t>Erra Ch.</t>
  </si>
  <si>
    <t>Shetpally</t>
  </si>
  <si>
    <t>TKS - 183</t>
  </si>
  <si>
    <t>Erra kunta</t>
  </si>
  <si>
    <t>TKS - 184</t>
  </si>
  <si>
    <t>Narsingapoor</t>
  </si>
  <si>
    <t>TKS - 185</t>
  </si>
  <si>
    <t>Kundaram</t>
  </si>
  <si>
    <t>TKS - 186</t>
  </si>
  <si>
    <t>Oddulakunta</t>
  </si>
  <si>
    <t>TKS - 187</t>
  </si>
  <si>
    <t>Jannaram</t>
  </si>
  <si>
    <t>Kistapur</t>
  </si>
  <si>
    <t>A3-MAN - M5</t>
  </si>
  <si>
    <t>TKS - 188</t>
  </si>
  <si>
    <t>Oora.Ch</t>
  </si>
  <si>
    <t>Kavval</t>
  </si>
  <si>
    <t>TKS - 189</t>
  </si>
  <si>
    <t>Peddakunta</t>
  </si>
  <si>
    <t>TKS - 190</t>
  </si>
  <si>
    <t>Ramulu.Ch</t>
  </si>
  <si>
    <t>Ponkal</t>
  </si>
  <si>
    <t>TKS - 191</t>
  </si>
  <si>
    <t>Darmikunta</t>
  </si>
  <si>
    <t>TKS - 192</t>
  </si>
  <si>
    <t>Pongal lake</t>
  </si>
  <si>
    <t>Page - 6</t>
  </si>
  <si>
    <t>Badampally</t>
  </si>
  <si>
    <t>TKS - 193</t>
  </si>
  <si>
    <t>TKS - 194</t>
  </si>
  <si>
    <t>Tadimkunta</t>
  </si>
  <si>
    <t>Dharmaram</t>
  </si>
  <si>
    <t>TKS - 195</t>
  </si>
  <si>
    <t>TKS - 196</t>
  </si>
  <si>
    <t>Luxettipet</t>
  </si>
  <si>
    <t>Hikyal</t>
  </si>
  <si>
    <t>A3-MAN - M6</t>
  </si>
  <si>
    <t>TKS - 197</t>
  </si>
  <si>
    <t>Kothakunta</t>
  </si>
  <si>
    <t>Itikyal</t>
  </si>
  <si>
    <t>TKS - 198</t>
  </si>
  <si>
    <t>Large Tank</t>
  </si>
  <si>
    <t>Gampalapally</t>
  </si>
  <si>
    <t>TKS - 199</t>
  </si>
  <si>
    <t>Thammadikunta</t>
  </si>
  <si>
    <t>TKS - 200</t>
  </si>
  <si>
    <t>Kapula.ch</t>
  </si>
  <si>
    <t>Hanumanthapally</t>
  </si>
  <si>
    <t>TKS - 201</t>
  </si>
  <si>
    <t>Ragikunta</t>
  </si>
  <si>
    <t>Hanumanthpally</t>
  </si>
  <si>
    <t>TKS - 202</t>
  </si>
  <si>
    <t>Venkatraopet</t>
  </si>
  <si>
    <t>TKS - 203</t>
  </si>
  <si>
    <t>Mangalikunta</t>
  </si>
  <si>
    <t>TKS - 204</t>
  </si>
  <si>
    <t>Dowdapally</t>
  </si>
  <si>
    <t>TKS - 205</t>
  </si>
  <si>
    <t>Batulakunta</t>
  </si>
  <si>
    <t>TKS - 206</t>
  </si>
  <si>
    <t>Mancheriyal</t>
  </si>
  <si>
    <t>A3-MAN - M7</t>
  </si>
  <si>
    <t>TKS - 207</t>
  </si>
  <si>
    <t>Chintala.Ch</t>
  </si>
  <si>
    <t>Garmilla</t>
  </si>
  <si>
    <t>TKS - 208</t>
  </si>
  <si>
    <t>Pochanma.Ch</t>
  </si>
  <si>
    <t>Hamaliwada</t>
  </si>
  <si>
    <t>TKS - 209</t>
  </si>
  <si>
    <t>Doragaripalle</t>
  </si>
  <si>
    <t>TKS - 210</t>
  </si>
  <si>
    <t>Janmahhogminagar</t>
  </si>
  <si>
    <t>TKS - 211</t>
  </si>
  <si>
    <t>Ramuni.Ch</t>
  </si>
  <si>
    <t>Nennela</t>
  </si>
  <si>
    <t>A3-MAN - M8</t>
  </si>
  <si>
    <t>TKS - 212</t>
  </si>
  <si>
    <t>Kummarivagu</t>
  </si>
  <si>
    <t>TKS - 213</t>
  </si>
  <si>
    <t>Tambalakunta</t>
  </si>
  <si>
    <t>Gollapally</t>
  </si>
  <si>
    <t>TKS - 214</t>
  </si>
  <si>
    <t>Errachervu</t>
  </si>
  <si>
    <t>TKS - 215</t>
  </si>
  <si>
    <t>Bandonikunta</t>
  </si>
  <si>
    <t>Jogapur</t>
  </si>
  <si>
    <t>TKS - 216</t>
  </si>
  <si>
    <t>Mathadivagu</t>
  </si>
  <si>
    <t>TKS - 217</t>
  </si>
  <si>
    <t>Tekulakunta</t>
  </si>
  <si>
    <t>Avadam</t>
  </si>
  <si>
    <t>TKS - 218</t>
  </si>
  <si>
    <t>TKS - 219</t>
  </si>
  <si>
    <t>Gundalacheruvu</t>
  </si>
  <si>
    <t>Jendavenkapur</t>
  </si>
  <si>
    <t>TKS - 220</t>
  </si>
  <si>
    <t>Gopicheruvu</t>
  </si>
  <si>
    <t>Thandur</t>
  </si>
  <si>
    <t>A3-MAN - M9</t>
  </si>
  <si>
    <t>TKS - 221</t>
  </si>
  <si>
    <t>Nagasamudram</t>
  </si>
  <si>
    <t>TKS - 222</t>
  </si>
  <si>
    <t>Pocheriyal</t>
  </si>
  <si>
    <t>TKS - 223</t>
  </si>
  <si>
    <t>Annaram tank</t>
  </si>
  <si>
    <t>TKS - 224</t>
  </si>
  <si>
    <t>Nilayyapalle. Ch</t>
  </si>
  <si>
    <t>Gopalrapet</t>
  </si>
  <si>
    <t>TKS - 225</t>
  </si>
  <si>
    <t>Rajula.ch</t>
  </si>
  <si>
    <t>Achlapur</t>
  </si>
  <si>
    <t>TKS - 226</t>
  </si>
  <si>
    <t>TKS - 227</t>
  </si>
  <si>
    <t>Mannekunta</t>
  </si>
  <si>
    <t>Rechini</t>
  </si>
  <si>
    <t>TKS - 228</t>
  </si>
  <si>
    <t>TKS - 229</t>
  </si>
  <si>
    <t>Page - 7</t>
  </si>
  <si>
    <r>
      <t xml:space="preserve">  </t>
    </r>
    <r>
      <rPr>
        <b/>
        <sz val="11"/>
        <color theme="1"/>
        <rFont val="Wingdings"/>
        <charset val="2"/>
      </rPr>
      <t>n</t>
    </r>
    <r>
      <rPr>
        <b/>
        <sz val="11"/>
        <color theme="1"/>
        <rFont val="Calibri"/>
        <family val="2"/>
      </rPr>
      <t xml:space="preserve">    MEDAK</t>
    </r>
  </si>
  <si>
    <t>Chegunta</t>
  </si>
  <si>
    <t>Pothapally</t>
  </si>
  <si>
    <t>B4-MDK -M1</t>
  </si>
  <si>
    <t>TKS - 230</t>
  </si>
  <si>
    <t>TKS - 231</t>
  </si>
  <si>
    <t>Wadiyem</t>
  </si>
  <si>
    <t>TKS - 232</t>
  </si>
  <si>
    <t>TKS - 233</t>
  </si>
  <si>
    <t>Kakula kunta</t>
  </si>
  <si>
    <t>TKS - 234</t>
  </si>
  <si>
    <t>TKS - 235</t>
  </si>
  <si>
    <t>Pothampaly</t>
  </si>
  <si>
    <t>TKS - 236</t>
  </si>
  <si>
    <t>TKS - 237</t>
  </si>
  <si>
    <t>Peddashivnoor</t>
  </si>
  <si>
    <t>TKS - 238</t>
  </si>
  <si>
    <t>Kummari kunta</t>
  </si>
  <si>
    <t>Chirngshinoor</t>
  </si>
  <si>
    <t>TKS - 239</t>
  </si>
  <si>
    <t>Mala kunta</t>
  </si>
  <si>
    <t>Chandayapet</t>
  </si>
  <si>
    <t>TKS - 240</t>
  </si>
  <si>
    <t>TKS - 241</t>
  </si>
  <si>
    <t>Burugu kunta</t>
  </si>
  <si>
    <t>Chagunta</t>
  </si>
  <si>
    <t>TKS - 242</t>
  </si>
  <si>
    <t>Pothanpally</t>
  </si>
  <si>
    <t>Kowdipally</t>
  </si>
  <si>
    <t>B4-MDK -M2</t>
  </si>
  <si>
    <t>TKS - 243</t>
  </si>
  <si>
    <t>Mutraypally</t>
  </si>
  <si>
    <t>Mohdnagar</t>
  </si>
  <si>
    <t>TKS - 244</t>
  </si>
  <si>
    <t>TKS - 245</t>
  </si>
  <si>
    <t>TKS - 246</t>
  </si>
  <si>
    <t>Thunki</t>
  </si>
  <si>
    <t>TKS - 247</t>
  </si>
  <si>
    <t>TKS - 248</t>
  </si>
  <si>
    <t>Byrampally</t>
  </si>
  <si>
    <t>TKS - 249</t>
  </si>
  <si>
    <t>Bajarampet</t>
  </si>
  <si>
    <t>TKS - 250</t>
  </si>
  <si>
    <t>Kukutapally</t>
  </si>
  <si>
    <t>TKS - 251</t>
  </si>
  <si>
    <t>TKS - 252</t>
  </si>
  <si>
    <t>Medak</t>
  </si>
  <si>
    <t>Komtar</t>
  </si>
  <si>
    <t>B4-MDK -M3</t>
  </si>
  <si>
    <t>TKS - 253</t>
  </si>
  <si>
    <t>Guttahinpally</t>
  </si>
  <si>
    <t>TKS - 254</t>
  </si>
  <si>
    <t>Bheem.Ch</t>
  </si>
  <si>
    <t>Chotagala</t>
  </si>
  <si>
    <t>TKS - 255</t>
  </si>
  <si>
    <t>Koraboina</t>
  </si>
  <si>
    <t>Bhupathpur</t>
  </si>
  <si>
    <t>TKS - 256</t>
  </si>
  <si>
    <t>Devunikunta.Ch</t>
  </si>
  <si>
    <t xml:space="preserve">Chithagala </t>
  </si>
  <si>
    <t>TKS - 257</t>
  </si>
  <si>
    <t>Patlehamu chithagala</t>
  </si>
  <si>
    <t>Makthablaupur</t>
  </si>
  <si>
    <t>TKS - 258</t>
  </si>
  <si>
    <t>TKS - 259</t>
  </si>
  <si>
    <t>Rajinpally</t>
  </si>
  <si>
    <t>TKS - 260</t>
  </si>
  <si>
    <t>Dondalakunta</t>
  </si>
  <si>
    <t>kagazaddur</t>
  </si>
  <si>
    <t>TKS - 261</t>
  </si>
  <si>
    <t>Kagarmaddur</t>
  </si>
  <si>
    <t>Narsapur</t>
  </si>
  <si>
    <t>B4-MDK -M4</t>
  </si>
  <si>
    <t>TKS - 262</t>
  </si>
  <si>
    <t>Kager</t>
  </si>
  <si>
    <t>TKS - 263</t>
  </si>
  <si>
    <t>Rusthupet</t>
  </si>
  <si>
    <t>TKS - 264</t>
  </si>
  <si>
    <t>TKS - 265</t>
  </si>
  <si>
    <t>Seetharanpur</t>
  </si>
  <si>
    <t>TKS - 266</t>
  </si>
  <si>
    <t>TKS - 267</t>
  </si>
  <si>
    <t>TKS - 268</t>
  </si>
  <si>
    <t>TKS - 269</t>
  </si>
  <si>
    <t>Mathnaipally</t>
  </si>
  <si>
    <t>TKS - 270</t>
  </si>
  <si>
    <t>Ramayampet</t>
  </si>
  <si>
    <t>(1) Venkatapur</t>
  </si>
  <si>
    <t>B4-MDK -M5</t>
  </si>
  <si>
    <t>TKS - 271</t>
  </si>
  <si>
    <t>Bagalakunta</t>
  </si>
  <si>
    <t xml:space="preserve"> Venkatapur</t>
  </si>
  <si>
    <t>TKS - 272</t>
  </si>
  <si>
    <t>Almalakunta</t>
  </si>
  <si>
    <t>TKS - 273</t>
  </si>
  <si>
    <t>Gourareddy kunta</t>
  </si>
  <si>
    <t>Dongala dharmasam</t>
  </si>
  <si>
    <t>TKS - 274</t>
  </si>
  <si>
    <t>Yerra kunta</t>
  </si>
  <si>
    <t>TKS - 275</t>
  </si>
  <si>
    <t>Page - 8</t>
  </si>
  <si>
    <t>TKS - 276</t>
  </si>
  <si>
    <t>Banjeruvukunta</t>
  </si>
  <si>
    <t>Chalmeda</t>
  </si>
  <si>
    <t>TKS - 277</t>
  </si>
  <si>
    <t>Somaicheru</t>
  </si>
  <si>
    <t>TKS - 278</t>
  </si>
  <si>
    <t>Kummarikunta</t>
  </si>
  <si>
    <t xml:space="preserve">Ramayapet </t>
  </si>
  <si>
    <t>TKS - 279</t>
  </si>
  <si>
    <t>TKS - 280</t>
  </si>
  <si>
    <t>Regode</t>
  </si>
  <si>
    <t>Chowdaripally</t>
  </si>
  <si>
    <t>B4-MDK -M6</t>
  </si>
  <si>
    <t>TKS - 281</t>
  </si>
  <si>
    <t>TKS - 282</t>
  </si>
  <si>
    <t>Vegammakunta</t>
  </si>
  <si>
    <t>Jagriyal</t>
  </si>
  <si>
    <t>TKS - 283</t>
  </si>
  <si>
    <t>TKS - 284</t>
  </si>
  <si>
    <t>Kavimabad</t>
  </si>
  <si>
    <t>TKS - 285</t>
  </si>
  <si>
    <t>Mainuddian.ch</t>
  </si>
  <si>
    <t>TKS - 286</t>
  </si>
  <si>
    <t>Timmavami.ch</t>
  </si>
  <si>
    <t>TKS - 287</t>
  </si>
  <si>
    <t>Chermalakunta</t>
  </si>
  <si>
    <t>Thimmapuram</t>
  </si>
  <si>
    <t>TKS - 288</t>
  </si>
  <si>
    <t>TKS - 289</t>
  </si>
  <si>
    <t>Shankaram pet</t>
  </si>
  <si>
    <t>B4-MDK -M7</t>
  </si>
  <si>
    <t>TKS - 290</t>
  </si>
  <si>
    <t>Badaram</t>
  </si>
  <si>
    <t>TKS - 291</t>
  </si>
  <si>
    <t>TKS - 292</t>
  </si>
  <si>
    <t>chowdary.ch</t>
  </si>
  <si>
    <t>TKS - 293</t>
  </si>
  <si>
    <t>TKS - 294</t>
  </si>
  <si>
    <t>Tincaty</t>
  </si>
  <si>
    <t>TKS - 295</t>
  </si>
  <si>
    <t>Damojipally</t>
  </si>
  <si>
    <t>TKS - 296</t>
  </si>
  <si>
    <t>Immipally.ch</t>
  </si>
  <si>
    <t>TKS - 297</t>
  </si>
  <si>
    <t>Chandapurkunta</t>
  </si>
  <si>
    <t>Uthloor</t>
  </si>
  <si>
    <t>TKS - 298</t>
  </si>
  <si>
    <t>Madula.ch</t>
  </si>
  <si>
    <t>TKS - 299</t>
  </si>
  <si>
    <t>Ambojipet</t>
  </si>
  <si>
    <t>B4-MDK -M8</t>
  </si>
  <si>
    <t>TKS - 300</t>
  </si>
  <si>
    <t>Kashukunta</t>
  </si>
  <si>
    <t>TKS - 301</t>
  </si>
  <si>
    <t>Kondapur</t>
  </si>
  <si>
    <t>TKS - 302</t>
  </si>
  <si>
    <t>Mysanach</t>
  </si>
  <si>
    <t>TKS - 303</t>
  </si>
  <si>
    <t>Kotha kunta</t>
  </si>
  <si>
    <t>Chandampet</t>
  </si>
  <si>
    <t>TKS - 304</t>
  </si>
  <si>
    <t>oora.ch</t>
  </si>
  <si>
    <t>TKS - 305</t>
  </si>
  <si>
    <t>Kummani kunta</t>
  </si>
  <si>
    <t>Suraram</t>
  </si>
  <si>
    <t>TKS - 306</t>
  </si>
  <si>
    <t>TKS - 307</t>
  </si>
  <si>
    <t>Dharpally</t>
  </si>
  <si>
    <t>TKS - 308</t>
  </si>
  <si>
    <t>TKS - 309</t>
  </si>
  <si>
    <t>B4-MDK -M9</t>
  </si>
  <si>
    <t>TKS - 310</t>
  </si>
  <si>
    <t>TKS - 311</t>
  </si>
  <si>
    <t>Darmaram</t>
  </si>
  <si>
    <t>TKS - 312</t>
  </si>
  <si>
    <t>TKS - 313</t>
  </si>
  <si>
    <t>Eswantharaopet</t>
  </si>
  <si>
    <t>TKS - 314</t>
  </si>
  <si>
    <t>TKS - 315</t>
  </si>
  <si>
    <t xml:space="preserve">Yedulapally </t>
  </si>
  <si>
    <t>TKS - 316</t>
  </si>
  <si>
    <t>TKS - 317</t>
  </si>
  <si>
    <t>Yedulapally (GPT)</t>
  </si>
  <si>
    <t>TKS - 318</t>
  </si>
  <si>
    <t>Yedulapally (DPT)</t>
  </si>
  <si>
    <t>TKS - 319</t>
  </si>
  <si>
    <t>Page - 9</t>
  </si>
  <si>
    <r>
      <t xml:space="preserve">  </t>
    </r>
    <r>
      <rPr>
        <b/>
        <sz val="11"/>
        <color theme="1"/>
        <rFont val="Wingdings"/>
        <charset val="2"/>
      </rPr>
      <t>n</t>
    </r>
    <r>
      <rPr>
        <b/>
        <sz val="11"/>
        <color theme="1"/>
        <rFont val="Calibri"/>
        <family val="2"/>
      </rPr>
      <t xml:space="preserve">    RANGAREDDY</t>
    </r>
  </si>
  <si>
    <t>Abudulapurmet</t>
  </si>
  <si>
    <t>Majipur</t>
  </si>
  <si>
    <t>B5-RGR-M1</t>
  </si>
  <si>
    <t>TKS - 320</t>
  </si>
  <si>
    <t>TKS - 321</t>
  </si>
  <si>
    <t>Chennacheruvu</t>
  </si>
  <si>
    <t>TKS - 322</t>
  </si>
  <si>
    <t>Inamguda</t>
  </si>
  <si>
    <t>TKS - 323</t>
  </si>
  <si>
    <t>Bajankancheruvu</t>
  </si>
  <si>
    <t>TKS - 324</t>
  </si>
  <si>
    <t>Jafarguda</t>
  </si>
  <si>
    <t>Iariaunjal</t>
  </si>
  <si>
    <t>Chinchoda</t>
  </si>
  <si>
    <t>B5-RGR-M2</t>
  </si>
  <si>
    <t>TKS - 325</t>
  </si>
  <si>
    <t>Ammacheruvu</t>
  </si>
  <si>
    <t>Farooanagar</t>
  </si>
  <si>
    <t>TKS - 326</t>
  </si>
  <si>
    <t>Palkamacheruvu</t>
  </si>
  <si>
    <t>TKS - 327</t>
  </si>
  <si>
    <t>Oracheruvu</t>
  </si>
  <si>
    <t>Appareddy</t>
  </si>
  <si>
    <t>TKS - 328</t>
  </si>
  <si>
    <t>Kandivanam</t>
  </si>
  <si>
    <t>TKS - 329</t>
  </si>
  <si>
    <t>Hayath nagar</t>
  </si>
  <si>
    <t>B5-RGR-M3</t>
  </si>
  <si>
    <t>TKS - 330</t>
  </si>
  <si>
    <t>TKS - 331</t>
  </si>
  <si>
    <t>Kummarikatte</t>
  </si>
  <si>
    <t>TKS - 332</t>
  </si>
  <si>
    <t>Gonjani kunta</t>
  </si>
  <si>
    <t>TKS - 333</t>
  </si>
  <si>
    <t>Maissamma ch.</t>
  </si>
  <si>
    <t>TKS - 334</t>
  </si>
  <si>
    <t>Mrudikarinal</t>
  </si>
  <si>
    <t>TKS - 335</t>
  </si>
  <si>
    <t>Boowearakunte</t>
  </si>
  <si>
    <t>TKS - 336</t>
  </si>
  <si>
    <t>Methukulakunta</t>
  </si>
  <si>
    <t>TKS - 337</t>
  </si>
  <si>
    <t>Jalkunta</t>
  </si>
  <si>
    <t>Ibrahim Patnam</t>
  </si>
  <si>
    <t>B5-RGR-M4</t>
  </si>
  <si>
    <t>TKS - 338</t>
  </si>
  <si>
    <t>Komati kunta</t>
  </si>
  <si>
    <t>TKS - 339</t>
  </si>
  <si>
    <t>TKS - 340</t>
  </si>
  <si>
    <t>Siddivenikunta</t>
  </si>
  <si>
    <t>TKS - 341</t>
  </si>
  <si>
    <t>Malishetti Gudaura cheruvu</t>
  </si>
  <si>
    <t>TKS - 342</t>
  </si>
  <si>
    <t>TKS - 343</t>
  </si>
  <si>
    <t>Ramdaspally tank</t>
  </si>
  <si>
    <t>TKS - 344</t>
  </si>
  <si>
    <t>Nomaleura cheruvu</t>
  </si>
  <si>
    <t>TKS - 345</t>
  </si>
  <si>
    <t>Bonthapalli</t>
  </si>
  <si>
    <t>TKS - 346</t>
  </si>
  <si>
    <t>Kanjula</t>
  </si>
  <si>
    <t>TKS - 347</t>
  </si>
  <si>
    <t>Siddavaikunta</t>
  </si>
  <si>
    <t>Kandukur</t>
  </si>
  <si>
    <t>B5-RGR-M5</t>
  </si>
  <si>
    <t>TKS - 348</t>
  </si>
  <si>
    <t>Chimmalunikunta</t>
  </si>
  <si>
    <t>TKS - 349</t>
  </si>
  <si>
    <t>Thimmaicheruvu</t>
  </si>
  <si>
    <t>Chinasamikunta</t>
  </si>
  <si>
    <t>TKS - 350</t>
  </si>
  <si>
    <t>Begumpet</t>
  </si>
  <si>
    <t>TKS - 351</t>
  </si>
  <si>
    <t>Chowtakunta</t>
  </si>
  <si>
    <t>Meerakhanpet</t>
  </si>
  <si>
    <t>TKS - 352</t>
  </si>
  <si>
    <t>Malkamcheruvu</t>
  </si>
  <si>
    <t>TKS - 353</t>
  </si>
  <si>
    <t>Padmalikondala</t>
  </si>
  <si>
    <t>Rachuluvu</t>
  </si>
  <si>
    <t>TKS - 354</t>
  </si>
  <si>
    <t>Samdamcheruvu</t>
  </si>
  <si>
    <t>TKS - 355</t>
  </si>
  <si>
    <t>Kummmaraikunta</t>
  </si>
  <si>
    <t xml:space="preserve">Begumpet </t>
  </si>
  <si>
    <t>TKS - 356</t>
  </si>
  <si>
    <t>TKS - 357</t>
  </si>
  <si>
    <t>Jilkara kunta</t>
  </si>
  <si>
    <t>Kothuru</t>
  </si>
  <si>
    <t>Narsappa gudy</t>
  </si>
  <si>
    <t>B5-RGR-M6</t>
  </si>
  <si>
    <t>TKS - 358</t>
  </si>
  <si>
    <t>Akkammacheruvu</t>
  </si>
  <si>
    <t>Page - 10</t>
  </si>
  <si>
    <t>.Guduru</t>
  </si>
  <si>
    <t>TKS - 360</t>
  </si>
  <si>
    <t>Ramaiah ch.</t>
  </si>
  <si>
    <t>.Inmunarva</t>
  </si>
  <si>
    <t>TKS - 361</t>
  </si>
  <si>
    <t>Kothuru village tank</t>
  </si>
  <si>
    <t>TKS - 362</t>
  </si>
  <si>
    <t>Modemmakunta</t>
  </si>
  <si>
    <t>Manchal</t>
  </si>
  <si>
    <t>B5-RGR-M7</t>
  </si>
  <si>
    <t>TKS - 363</t>
  </si>
  <si>
    <t>Pedabanham. Ch</t>
  </si>
  <si>
    <t>Chinnareddy gud</t>
  </si>
  <si>
    <t>TKS - 364</t>
  </si>
  <si>
    <t>Arufla</t>
  </si>
  <si>
    <t>TKS - 365</t>
  </si>
  <si>
    <t>Muddareddy</t>
  </si>
  <si>
    <t>Hingampally</t>
  </si>
  <si>
    <t>TKS - 366</t>
  </si>
  <si>
    <t>Sabitha nagar</t>
  </si>
  <si>
    <t>Chinnareddy</t>
  </si>
  <si>
    <t>TKS - 367</t>
  </si>
  <si>
    <t>Chithapur</t>
  </si>
  <si>
    <t>TKS - 368</t>
  </si>
  <si>
    <t>Tammalonkunta</t>
  </si>
  <si>
    <t>Cingampally</t>
  </si>
  <si>
    <t>TKS - 369</t>
  </si>
  <si>
    <t>Narasannakunta</t>
  </si>
  <si>
    <t>Chithpur</t>
  </si>
  <si>
    <t>TKS - 370</t>
  </si>
  <si>
    <t>Thippaiguda</t>
  </si>
  <si>
    <t>TKS - 371</t>
  </si>
  <si>
    <t>Hingamanikunta</t>
  </si>
  <si>
    <t>TKS - 372</t>
  </si>
  <si>
    <t>Erravanikunta</t>
  </si>
  <si>
    <t>Arntla</t>
  </si>
  <si>
    <t>TKS - 373</t>
  </si>
  <si>
    <t>Muthyalakunta</t>
  </si>
  <si>
    <t>Arutla</t>
  </si>
  <si>
    <t>TKS - 374</t>
  </si>
  <si>
    <t>Narlakunta</t>
  </si>
  <si>
    <t>TKS - 375</t>
  </si>
  <si>
    <t>Buggatemple checkdam</t>
  </si>
  <si>
    <t>TKS - 376</t>
  </si>
  <si>
    <t>TKS - 377</t>
  </si>
  <si>
    <t>Gorrekunta</t>
  </si>
  <si>
    <t>TKS - 378</t>
  </si>
  <si>
    <t>Yenkaiah kunta</t>
  </si>
  <si>
    <t>TKS - 379</t>
  </si>
  <si>
    <t>Mushkoni kunta</t>
  </si>
  <si>
    <t>TKS - 380</t>
  </si>
  <si>
    <t>Thurukoni kunta</t>
  </si>
  <si>
    <t>TKS - 381</t>
  </si>
  <si>
    <t>TKS - 382</t>
  </si>
  <si>
    <t>Gurramkunta</t>
  </si>
  <si>
    <t>TKS - 383</t>
  </si>
  <si>
    <t>Marrikunta</t>
  </si>
  <si>
    <t>Moinabad</t>
  </si>
  <si>
    <t>B5-RGR-M8</t>
  </si>
  <si>
    <t>TKS - 384</t>
  </si>
  <si>
    <t>Surangal</t>
  </si>
  <si>
    <t>TKS - 385</t>
  </si>
  <si>
    <t>Maillakunta</t>
  </si>
  <si>
    <t>TKS - 386</t>
  </si>
  <si>
    <t>TKS - 387</t>
  </si>
  <si>
    <t>TKS - 388</t>
  </si>
  <si>
    <t>TKS - 389</t>
  </si>
  <si>
    <t>TKS - 390</t>
  </si>
  <si>
    <t>Bijinikunta</t>
  </si>
  <si>
    <t>TKS - 391</t>
  </si>
  <si>
    <t>Shamshabad</t>
  </si>
  <si>
    <t>Narkuda</t>
  </si>
  <si>
    <t>B5-RGR-M9</t>
  </si>
  <si>
    <t>TKS - 392</t>
  </si>
  <si>
    <t>Mallamma.ch</t>
  </si>
  <si>
    <t>TKS - 393</t>
  </si>
  <si>
    <t>Chenveuikunta</t>
  </si>
  <si>
    <t>Palamakala</t>
  </si>
  <si>
    <t>TKS - 394</t>
  </si>
  <si>
    <t>TKS - 395</t>
  </si>
  <si>
    <t>Kaminicheruvu</t>
  </si>
  <si>
    <t>Palamakula</t>
  </si>
  <si>
    <t>TKS - 396</t>
  </si>
  <si>
    <t>TKS - 397</t>
  </si>
  <si>
    <t>Oota.ch</t>
  </si>
  <si>
    <t>TKS - 398</t>
  </si>
  <si>
    <t>Pedda .ch</t>
  </si>
  <si>
    <t>Page - 11</t>
  </si>
  <si>
    <r>
      <t xml:space="preserve">  </t>
    </r>
    <r>
      <rPr>
        <b/>
        <sz val="11"/>
        <color theme="1"/>
        <rFont val="Wingdings"/>
        <charset val="2"/>
      </rPr>
      <t>n</t>
    </r>
    <r>
      <rPr>
        <b/>
        <sz val="11"/>
        <color theme="1"/>
        <rFont val="Calibri"/>
        <family val="2"/>
      </rPr>
      <t xml:space="preserve">     WANAPARTHY</t>
    </r>
  </si>
  <si>
    <t>Atmakur</t>
  </si>
  <si>
    <t>B6-WPY-M1</t>
  </si>
  <si>
    <t>TKS - 399</t>
  </si>
  <si>
    <t>Parameshwara cheruvu</t>
  </si>
  <si>
    <t>TKS - 400</t>
  </si>
  <si>
    <t>Arecheruvu</t>
  </si>
  <si>
    <t>TKS - 401</t>
  </si>
  <si>
    <t>Burvani kunta</t>
  </si>
  <si>
    <t>TKS - 402</t>
  </si>
  <si>
    <t>Chippakunta</t>
  </si>
  <si>
    <t>TKS - 403</t>
  </si>
  <si>
    <t>Kankalcheruvu</t>
  </si>
  <si>
    <t>TKS - 404</t>
  </si>
  <si>
    <t>TKS - 405</t>
  </si>
  <si>
    <t>TKS - 406</t>
  </si>
  <si>
    <t>Mulonikunta</t>
  </si>
  <si>
    <t>Chinnambavi</t>
  </si>
  <si>
    <t>B6-WPY-M2</t>
  </si>
  <si>
    <t>TKS - 407</t>
  </si>
  <si>
    <t>Gumari kunta</t>
  </si>
  <si>
    <t>TKS - 408</t>
  </si>
  <si>
    <t>Mondin cheruvu</t>
  </si>
  <si>
    <t>TKS - 409</t>
  </si>
  <si>
    <t>Surai kunta</t>
  </si>
  <si>
    <t>TKS - 410</t>
  </si>
  <si>
    <t>Lingamma kunta</t>
  </si>
  <si>
    <t>TKS - 411</t>
  </si>
  <si>
    <t>TKS - 412</t>
  </si>
  <si>
    <t>Gajula kunta</t>
  </si>
  <si>
    <t>TKS - 413</t>
  </si>
  <si>
    <t>Gandla cheruvu</t>
  </si>
  <si>
    <t>TKS - 414</t>
  </si>
  <si>
    <t>TKS - 415</t>
  </si>
  <si>
    <t>Nallacheruvu</t>
  </si>
  <si>
    <t>TKS - 416</t>
  </si>
  <si>
    <t>Gopal pet</t>
  </si>
  <si>
    <t>B6-WPY-M3</t>
  </si>
  <si>
    <t>TKS - 417</t>
  </si>
  <si>
    <t>Pedda.Ch</t>
  </si>
  <si>
    <t>TKS - 418</t>
  </si>
  <si>
    <t>Arma.Ch</t>
  </si>
  <si>
    <t>1.Buddaram</t>
  </si>
  <si>
    <t>TKS - 419</t>
  </si>
  <si>
    <t>TKS - 420</t>
  </si>
  <si>
    <t>Potarikunta</t>
  </si>
  <si>
    <t>TKS - 421</t>
  </si>
  <si>
    <t>Nalla.CH</t>
  </si>
  <si>
    <t>TKS - 422</t>
  </si>
  <si>
    <t>TKS - 423</t>
  </si>
  <si>
    <t>China.Ch</t>
  </si>
  <si>
    <t>TKS - 424</t>
  </si>
  <si>
    <t>TKS - 425</t>
  </si>
  <si>
    <t>Kumarikunta</t>
  </si>
  <si>
    <t>Amadabakul</t>
  </si>
  <si>
    <t>B6-WPY-M4</t>
  </si>
  <si>
    <t>TKS - 426</t>
  </si>
  <si>
    <t>TKS - 427</t>
  </si>
  <si>
    <t>Turkakunta</t>
  </si>
  <si>
    <t>waddawala</t>
  </si>
  <si>
    <t>TKS - 428</t>
  </si>
  <si>
    <t>Bavajikunta</t>
  </si>
  <si>
    <t>TKS - 429</t>
  </si>
  <si>
    <t>Chavali</t>
  </si>
  <si>
    <t>TKS - 430</t>
  </si>
  <si>
    <t>Rajabadhur.Ch</t>
  </si>
  <si>
    <t>Kanaipally</t>
  </si>
  <si>
    <t>TKS - 431</t>
  </si>
  <si>
    <t>Shantarasamu.Ch</t>
  </si>
  <si>
    <t>TKS - 432</t>
  </si>
  <si>
    <t>Pitalakunta</t>
  </si>
  <si>
    <t>Sankireddypally</t>
  </si>
  <si>
    <t>TKS - 433</t>
  </si>
  <si>
    <t>Krishnasamundram</t>
  </si>
  <si>
    <t>TKS - 434</t>
  </si>
  <si>
    <t>Aganwaikunta</t>
  </si>
  <si>
    <t>Madanapoor</t>
  </si>
  <si>
    <t>B6-WPY-M5</t>
  </si>
  <si>
    <t>TKS - 435</t>
  </si>
  <si>
    <t>Ralla.ch</t>
  </si>
  <si>
    <t>TKS - 436</t>
  </si>
  <si>
    <t>Tallarodika.Ch</t>
  </si>
  <si>
    <t>TKS - 437</t>
  </si>
  <si>
    <t>Talla.ch</t>
  </si>
  <si>
    <t>TKS - 438</t>
  </si>
  <si>
    <t>Page - 12</t>
  </si>
  <si>
    <t>TKS - 439</t>
  </si>
  <si>
    <t>Chinthala.ch</t>
  </si>
  <si>
    <t>TKS - 440</t>
  </si>
  <si>
    <t>Thimmanakunta</t>
  </si>
  <si>
    <t>TKS - 441</t>
  </si>
  <si>
    <t>Turakakunta</t>
  </si>
  <si>
    <t>Pebbair</t>
  </si>
  <si>
    <t>B6-WPY-M6</t>
  </si>
  <si>
    <t>TKS - 442</t>
  </si>
  <si>
    <t>Yerrakunta</t>
  </si>
  <si>
    <t>TKS - 443</t>
  </si>
  <si>
    <t>Vemakunta</t>
  </si>
  <si>
    <t>TKS - 444</t>
  </si>
  <si>
    <t>Mahabala samudram</t>
  </si>
  <si>
    <t>TKS - 445</t>
  </si>
  <si>
    <t>TKS - 446</t>
  </si>
  <si>
    <t>Seemidikunta</t>
  </si>
  <si>
    <t>TKS - 447</t>
  </si>
  <si>
    <t>Taliman.ch</t>
  </si>
  <si>
    <t>TKS - 448</t>
  </si>
  <si>
    <t>Moranna.ch</t>
  </si>
  <si>
    <t>TKS - 449</t>
  </si>
  <si>
    <t>TKS - 450</t>
  </si>
  <si>
    <t>TKS - 451</t>
  </si>
  <si>
    <t>Laxmidevikunta</t>
  </si>
  <si>
    <t>Peddamandadi</t>
  </si>
  <si>
    <t>B6-WPY-M7</t>
  </si>
  <si>
    <t>TKS - 452</t>
  </si>
  <si>
    <t>Basireddy kunta</t>
  </si>
  <si>
    <t>TKS - 453</t>
  </si>
  <si>
    <t>Ausali kunta</t>
  </si>
  <si>
    <t>TKS - 454</t>
  </si>
  <si>
    <t>Erla cheruvu</t>
  </si>
  <si>
    <t>TKS - 455</t>
  </si>
  <si>
    <t>Ramiapally cheruvu</t>
  </si>
  <si>
    <t>TKS - 456</t>
  </si>
  <si>
    <t>Pedda cheruvu</t>
  </si>
  <si>
    <t>TKS - 457</t>
  </si>
  <si>
    <t>Yerlacheruvu</t>
  </si>
  <si>
    <t>TKS - 458</t>
  </si>
  <si>
    <t>TKS - 459</t>
  </si>
  <si>
    <t>Lingala cheruvu</t>
  </si>
  <si>
    <t>TKS - 460</t>
  </si>
  <si>
    <t>Venkataiah cheruvu</t>
  </si>
  <si>
    <t>TKS - 461</t>
  </si>
  <si>
    <t>Chouta cheruvu</t>
  </si>
  <si>
    <t>Veepanagandla</t>
  </si>
  <si>
    <t>B6-WPY-M8</t>
  </si>
  <si>
    <t>TKS - 462</t>
  </si>
  <si>
    <t>Ankinenicheruvu</t>
  </si>
  <si>
    <t>TKS - 463</t>
  </si>
  <si>
    <t>TKS - 464</t>
  </si>
  <si>
    <t>TKS - 465</t>
  </si>
  <si>
    <t>TKS - 466</t>
  </si>
  <si>
    <t>Wanarpathy</t>
  </si>
  <si>
    <t>B6-WPY-M9</t>
  </si>
  <si>
    <t>TKS - 467</t>
  </si>
  <si>
    <t>Neelam vaikunta</t>
  </si>
  <si>
    <t>TKS - 468</t>
  </si>
  <si>
    <t>Nalla ch.</t>
  </si>
  <si>
    <t>Dpt</t>
  </si>
  <si>
    <t>TKS - 469</t>
  </si>
  <si>
    <t>Thalla ch.</t>
  </si>
  <si>
    <t>Gpt</t>
  </si>
  <si>
    <t>TKS - 470</t>
  </si>
  <si>
    <t>Jangamoni</t>
  </si>
  <si>
    <t>TKS - 471</t>
  </si>
  <si>
    <t>Kotha  Ch.</t>
  </si>
  <si>
    <t>TKS - 472</t>
  </si>
  <si>
    <t>Makthakunta</t>
  </si>
  <si>
    <t>TKS - 473</t>
  </si>
  <si>
    <t>Raja.Ch</t>
  </si>
  <si>
    <t>TKS - 474</t>
  </si>
  <si>
    <t>Amma.Ch</t>
  </si>
  <si>
    <t>TKS - 475</t>
  </si>
  <si>
    <t>TKS - 476</t>
  </si>
  <si>
    <t>TKS - 477</t>
  </si>
  <si>
    <t>TKS - 478</t>
  </si>
  <si>
    <t>Mothkunta</t>
  </si>
  <si>
    <t>Page - 13</t>
  </si>
  <si>
    <r>
      <t xml:space="preserve">  </t>
    </r>
    <r>
      <rPr>
        <b/>
        <sz val="11"/>
        <color theme="1"/>
        <rFont val="Wingdings"/>
        <charset val="2"/>
      </rPr>
      <t>n</t>
    </r>
    <r>
      <rPr>
        <b/>
        <sz val="11"/>
        <color theme="1"/>
        <rFont val="Calibri"/>
        <family val="2"/>
      </rPr>
      <t xml:space="preserve">    BHADRADRI KOTHAGUDEM</t>
    </r>
  </si>
  <si>
    <t>Ashwaropeta</t>
  </si>
  <si>
    <t>C7-BDR-M1</t>
  </si>
  <si>
    <t>TKS - 479</t>
  </si>
  <si>
    <t>Laxmidevi tank</t>
  </si>
  <si>
    <t>TKS - 480</t>
  </si>
  <si>
    <t>Lengapet tank</t>
  </si>
  <si>
    <t>TKS - 481</t>
  </si>
  <si>
    <t>TKS - 482</t>
  </si>
  <si>
    <t>Onanthram tank</t>
  </si>
  <si>
    <t>TKS - 483</t>
  </si>
  <si>
    <t>Palavagu tank</t>
  </si>
  <si>
    <t>TKS - 484</t>
  </si>
  <si>
    <t>Gudati vegu tank</t>
  </si>
  <si>
    <t>TKS - 485</t>
  </si>
  <si>
    <t>Tirumala tank</t>
  </si>
  <si>
    <t>C7-BDR-M2</t>
  </si>
  <si>
    <t>TKS - 486</t>
  </si>
  <si>
    <t>Chintala tank</t>
  </si>
  <si>
    <t>TKS - 487</t>
  </si>
  <si>
    <t>Yerrabokkala vagu</t>
  </si>
  <si>
    <t>TKS - 488</t>
  </si>
  <si>
    <t>Kollu tank</t>
  </si>
  <si>
    <t>TKS - 489</t>
  </si>
  <si>
    <t>Gudem tank</t>
  </si>
  <si>
    <t>TKS - 490</t>
  </si>
  <si>
    <t>Golougu tank</t>
  </si>
  <si>
    <t>TKS - 491</t>
  </si>
  <si>
    <t>Kotha tank</t>
  </si>
  <si>
    <t>Chandnngonda</t>
  </si>
  <si>
    <t>C7-BDR-M3</t>
  </si>
  <si>
    <t>TKS - 492</t>
  </si>
  <si>
    <t>Ramuni tank</t>
  </si>
  <si>
    <t>TKS - 493</t>
  </si>
  <si>
    <t>Peddemhu tank</t>
  </si>
  <si>
    <t>TKS - 494</t>
  </si>
  <si>
    <t>TKS - 495</t>
  </si>
  <si>
    <t>Rolagu.ch</t>
  </si>
  <si>
    <t>C7-BDR-M4</t>
  </si>
  <si>
    <t>TKS - 496</t>
  </si>
  <si>
    <t>Lingapuram</t>
  </si>
  <si>
    <t>TKS - 497</t>
  </si>
  <si>
    <t>TKS - 498</t>
  </si>
  <si>
    <t>TKS - 499</t>
  </si>
  <si>
    <t>Kodem murali</t>
  </si>
  <si>
    <t>Gannaram colony</t>
  </si>
  <si>
    <t>TKS - 500</t>
  </si>
  <si>
    <t>Bugga</t>
  </si>
  <si>
    <t>Peddamisileru</t>
  </si>
  <si>
    <t>TKS - 501</t>
  </si>
  <si>
    <t>Pujala</t>
  </si>
  <si>
    <t>TKS - 502</t>
  </si>
  <si>
    <t>Bandaboina</t>
  </si>
  <si>
    <t>TKS - 503</t>
  </si>
  <si>
    <t>Pannamanipotaiah</t>
  </si>
  <si>
    <t>TKS - 504</t>
  </si>
  <si>
    <t>Gali</t>
  </si>
  <si>
    <t>TKS - 505</t>
  </si>
  <si>
    <t>Goppamallaiah</t>
  </si>
  <si>
    <t>TKS - 506</t>
  </si>
  <si>
    <t>Puligundala</t>
  </si>
  <si>
    <t>TKS - 507</t>
  </si>
  <si>
    <t>R.Kothaguh</t>
  </si>
  <si>
    <t>Gundala</t>
  </si>
  <si>
    <t>C7-BDR-M5</t>
  </si>
  <si>
    <t>TKS - 508</t>
  </si>
  <si>
    <t>Kastaiah</t>
  </si>
  <si>
    <t>TKS - 509</t>
  </si>
  <si>
    <t>Oora</t>
  </si>
  <si>
    <t>Sayanapalli</t>
  </si>
  <si>
    <t>TKS - 510</t>
  </si>
  <si>
    <t>Bheemunipotenvesu</t>
  </si>
  <si>
    <t>Allapalli</t>
  </si>
  <si>
    <t>TKS - 511</t>
  </si>
  <si>
    <t>TKS - 512</t>
  </si>
  <si>
    <t>Modhula</t>
  </si>
  <si>
    <t>Markodu</t>
  </si>
  <si>
    <t>TKS - 513</t>
  </si>
  <si>
    <t>Regota</t>
  </si>
  <si>
    <t>TKS - 514</t>
  </si>
  <si>
    <t>Bottlamaraiah</t>
  </si>
  <si>
    <t>Kothagudam</t>
  </si>
  <si>
    <t>C7-BDR-M6</t>
  </si>
  <si>
    <t>TKS - 515</t>
  </si>
  <si>
    <t>Singhabuplam</t>
  </si>
  <si>
    <t>Regalla</t>
  </si>
  <si>
    <t>TKS - 516</t>
  </si>
  <si>
    <t>TKS - 517</t>
  </si>
  <si>
    <t>Mohulakunta</t>
  </si>
  <si>
    <t>Page - 14</t>
  </si>
  <si>
    <t>TKS - 518</t>
  </si>
  <si>
    <t>Garibpeta</t>
  </si>
  <si>
    <t>TKS - 519</t>
  </si>
  <si>
    <t>TKS - 520</t>
  </si>
  <si>
    <t>Petacheruvu</t>
  </si>
  <si>
    <t>TKS - 521</t>
  </si>
  <si>
    <t>G M . Ch</t>
  </si>
  <si>
    <t>TKS - 522</t>
  </si>
  <si>
    <t>Setharamaiah</t>
  </si>
  <si>
    <t>TKS - 523</t>
  </si>
  <si>
    <t>Chintala</t>
  </si>
  <si>
    <t>Pinapaka</t>
  </si>
  <si>
    <t>C7-BDR-M7</t>
  </si>
  <si>
    <t>TKS - 524</t>
  </si>
  <si>
    <t>Pala tank</t>
  </si>
  <si>
    <t>TKS - 525</t>
  </si>
  <si>
    <t>Pinapaka tank</t>
  </si>
  <si>
    <t>TKS - 526</t>
  </si>
  <si>
    <t>Yerra tank</t>
  </si>
  <si>
    <t>TKS - 527</t>
  </si>
  <si>
    <t>Oora tank</t>
  </si>
  <si>
    <t>TKS - 528</t>
  </si>
  <si>
    <t>Muthyalamma</t>
  </si>
  <si>
    <t>TKS - 529</t>
  </si>
  <si>
    <t>Elchireddy palli</t>
  </si>
  <si>
    <t>TKS - 530</t>
  </si>
  <si>
    <t>Erantala tank</t>
  </si>
  <si>
    <t>Tekulapally</t>
  </si>
  <si>
    <t>C7-BDR-M8</t>
  </si>
  <si>
    <t>TKS - 531</t>
  </si>
  <si>
    <t>Gorrevagu</t>
  </si>
  <si>
    <t>TKS - 532</t>
  </si>
  <si>
    <t>Betampudi tank</t>
  </si>
  <si>
    <t>TKS - 533</t>
  </si>
  <si>
    <t>Panikalavagu</t>
  </si>
  <si>
    <t>TKS - 534</t>
  </si>
  <si>
    <t>Sayanna tank</t>
  </si>
  <si>
    <t>TKS - 535</t>
  </si>
  <si>
    <t>TKS - 536</t>
  </si>
  <si>
    <t>Thalla tank</t>
  </si>
  <si>
    <t>TKS - 537</t>
  </si>
  <si>
    <t>Thummala</t>
  </si>
  <si>
    <t>Yellandu</t>
  </si>
  <si>
    <t>Komaram village</t>
  </si>
  <si>
    <t>C7-BDR-M9</t>
  </si>
  <si>
    <t>TKS - 538</t>
  </si>
  <si>
    <t>Guttla tank</t>
  </si>
  <si>
    <t>TKS - 539</t>
  </si>
  <si>
    <t>Vayalla tank</t>
  </si>
  <si>
    <t>TKS - 540</t>
  </si>
  <si>
    <t>Yedala tank</t>
  </si>
  <si>
    <t>TKS - 541</t>
  </si>
  <si>
    <t>Bandem kunta</t>
  </si>
  <si>
    <t xml:space="preserve">sutimalla </t>
  </si>
  <si>
    <t>TKS - 542</t>
  </si>
  <si>
    <t>chellavagu</t>
  </si>
  <si>
    <t>TKS - 543</t>
  </si>
  <si>
    <t>TKS - 544</t>
  </si>
  <si>
    <t>Bangena kunta</t>
  </si>
  <si>
    <t>TKS - 545</t>
  </si>
  <si>
    <t>Jamella kunta</t>
  </si>
  <si>
    <t>TKS - 546</t>
  </si>
  <si>
    <t>Pedda tank</t>
  </si>
  <si>
    <t>TKS - 547</t>
  </si>
  <si>
    <t>TKS - 548</t>
  </si>
  <si>
    <t>Guttela tank</t>
  </si>
  <si>
    <t>TKS - 549</t>
  </si>
  <si>
    <t>Putunailu ganti tank</t>
  </si>
  <si>
    <t>TKS - 550</t>
  </si>
  <si>
    <t>Parikalaveru tank</t>
  </si>
  <si>
    <t>Page - 15</t>
  </si>
  <si>
    <r>
      <t xml:space="preserve">  </t>
    </r>
    <r>
      <rPr>
        <b/>
        <sz val="11"/>
        <color theme="1"/>
        <rFont val="Wingdings"/>
        <charset val="2"/>
      </rPr>
      <t>n</t>
    </r>
    <r>
      <rPr>
        <b/>
        <sz val="11"/>
        <color theme="1"/>
        <rFont val="Calibri"/>
        <family val="2"/>
      </rPr>
      <t xml:space="preserve">    MAHABUBABAD</t>
    </r>
  </si>
  <si>
    <t>Bayyaram</t>
  </si>
  <si>
    <t>C8-MBD-M1</t>
  </si>
  <si>
    <t>TKS - 551</t>
  </si>
  <si>
    <t>Gangirenukunta</t>
  </si>
  <si>
    <t>TKS - 552</t>
  </si>
  <si>
    <t>Vardaiahkunta</t>
  </si>
  <si>
    <t>TKS - 553</t>
  </si>
  <si>
    <t>Uppala padu cheruvu</t>
  </si>
  <si>
    <t>TKS - 554</t>
  </si>
  <si>
    <t>Ootivaguanacuta</t>
  </si>
  <si>
    <t>TKS - 555</t>
  </si>
  <si>
    <t>TKS - 556</t>
  </si>
  <si>
    <t>Juvvikunta</t>
  </si>
  <si>
    <t>TKS - 557</t>
  </si>
  <si>
    <t>TKS - 558</t>
  </si>
  <si>
    <t>Chalasanikunta</t>
  </si>
  <si>
    <t>TKS - 559</t>
  </si>
  <si>
    <t>TKS - 560</t>
  </si>
  <si>
    <t>Karakondacheruvu</t>
  </si>
  <si>
    <t>Dornakal</t>
  </si>
  <si>
    <t>C8-MBD-M2</t>
  </si>
  <si>
    <t>TKS - 561</t>
  </si>
  <si>
    <t>Bandam kunta</t>
  </si>
  <si>
    <t>TKS - 562</t>
  </si>
  <si>
    <t>TKS - 563</t>
  </si>
  <si>
    <t>Reddy cheruvu</t>
  </si>
  <si>
    <t>TKS - 564</t>
  </si>
  <si>
    <t>TKS - 565</t>
  </si>
  <si>
    <t>Mutyalamma kunta</t>
  </si>
  <si>
    <t>TKS - 566</t>
  </si>
  <si>
    <t>Kochiehcheruvu</t>
  </si>
  <si>
    <t>TKS - 567</t>
  </si>
  <si>
    <t>TKS - 568</t>
  </si>
  <si>
    <t>Yellampadacheruvu</t>
  </si>
  <si>
    <t>TKS - 569</t>
  </si>
  <si>
    <t>Lakshmakkakunta</t>
  </si>
  <si>
    <t>TKS - 570</t>
  </si>
  <si>
    <t>Guduru</t>
  </si>
  <si>
    <t>C8-MBD-M3</t>
  </si>
  <si>
    <t>TKS - 571</t>
  </si>
  <si>
    <t>Bommeykunta</t>
  </si>
  <si>
    <t>TKS - 572</t>
  </si>
  <si>
    <t>TKS - 573</t>
  </si>
  <si>
    <t>Ramacheruvu</t>
  </si>
  <si>
    <t>TKS - 574</t>
  </si>
  <si>
    <t>TKS - 575</t>
  </si>
  <si>
    <t>TKS - 576</t>
  </si>
  <si>
    <t>TKS - 577</t>
  </si>
  <si>
    <t>Peddaravalacheruvu</t>
  </si>
  <si>
    <t>TKS - 578</t>
  </si>
  <si>
    <t>Chinnaravulacheruvu</t>
  </si>
  <si>
    <t>Mahabubabad</t>
  </si>
  <si>
    <t>C8-MBD-M4</t>
  </si>
  <si>
    <t>TKS - 579</t>
  </si>
  <si>
    <t>Peddaiah. Ch</t>
  </si>
  <si>
    <t>TKS - 580</t>
  </si>
  <si>
    <t>Peddacherva</t>
  </si>
  <si>
    <t>Pengonda</t>
  </si>
  <si>
    <t>TKS - 581</t>
  </si>
  <si>
    <t>Kattakunta</t>
  </si>
  <si>
    <t>Peddama</t>
  </si>
  <si>
    <t>TKS - 582</t>
  </si>
  <si>
    <t>Ksamudram</t>
  </si>
  <si>
    <t>Upparapalli</t>
  </si>
  <si>
    <t>TKS - 583</t>
  </si>
  <si>
    <t>Kesamadram</t>
  </si>
  <si>
    <t>TKS - 584</t>
  </si>
  <si>
    <t>Oora cheruvu</t>
  </si>
  <si>
    <t>Thallapulasala palli</t>
  </si>
  <si>
    <t>TKS - 585</t>
  </si>
  <si>
    <t>TKS - 586</t>
  </si>
  <si>
    <t>Kalwala</t>
  </si>
  <si>
    <t>TKS - 587</t>
  </si>
  <si>
    <t>Tummala.Ch</t>
  </si>
  <si>
    <t>TKS - 588</t>
  </si>
  <si>
    <t>Banothdurgya kunta</t>
  </si>
  <si>
    <t>Kothaguda</t>
  </si>
  <si>
    <t>C8-MBD-M5</t>
  </si>
  <si>
    <t>TKS - 589</t>
  </si>
  <si>
    <t>Gangannakunta</t>
  </si>
  <si>
    <t>TKS - 590</t>
  </si>
  <si>
    <t>Meedikunta</t>
  </si>
  <si>
    <t>TKS - 591</t>
  </si>
  <si>
    <t>Gudam.Ch</t>
  </si>
  <si>
    <t>Page - 16</t>
  </si>
  <si>
    <t>Pogallapalli</t>
  </si>
  <si>
    <t>TKS - 592</t>
  </si>
  <si>
    <t>TKS - 593</t>
  </si>
  <si>
    <t>Ootai</t>
  </si>
  <si>
    <t>TKS - 594</t>
  </si>
  <si>
    <t>TKS - 595</t>
  </si>
  <si>
    <t>Sodireddipalli</t>
  </si>
  <si>
    <t>TKS - 596</t>
  </si>
  <si>
    <t>TKS - 597</t>
  </si>
  <si>
    <t>Manalakunta</t>
  </si>
  <si>
    <t>Kuravi</t>
  </si>
  <si>
    <t>C8-MBD-M6</t>
  </si>
  <si>
    <t>TKS - 598</t>
  </si>
  <si>
    <t>TKS - 599</t>
  </si>
  <si>
    <t>TKS - 600</t>
  </si>
  <si>
    <t>Nallela</t>
  </si>
  <si>
    <t>TKS - 601</t>
  </si>
  <si>
    <t>Ooraikunta</t>
  </si>
  <si>
    <t>Modugulgudem</t>
  </si>
  <si>
    <t>TKS - 602</t>
  </si>
  <si>
    <t>Potlapaticheruvu</t>
  </si>
  <si>
    <t>TKS - 603</t>
  </si>
  <si>
    <t>Rangadhani.Cheruvu</t>
  </si>
  <si>
    <t>Upparagudem</t>
  </si>
  <si>
    <t>TKS - 604</t>
  </si>
  <si>
    <t>Mamilla.cheruv</t>
  </si>
  <si>
    <t>TKS - 605</t>
  </si>
  <si>
    <t>Gundraikunta</t>
  </si>
  <si>
    <t>Thallasankeesa</t>
  </si>
  <si>
    <t>TKS - 606</t>
  </si>
  <si>
    <t>Badamkunta</t>
  </si>
  <si>
    <t>TKS - 607</t>
  </si>
  <si>
    <t>Thallacheravu</t>
  </si>
  <si>
    <t>C8-MBD-M7</t>
  </si>
  <si>
    <t>TKS - 608</t>
  </si>
  <si>
    <t>Bandamcheruvu</t>
  </si>
  <si>
    <t>TKS - 609</t>
  </si>
  <si>
    <t>Nizamcheruvu</t>
  </si>
  <si>
    <t>TKS - 610</t>
  </si>
  <si>
    <t>TKS - 611</t>
  </si>
  <si>
    <t>TKS - 612</t>
  </si>
  <si>
    <t>Jagannathacheruvu</t>
  </si>
  <si>
    <t>TKS - 613</t>
  </si>
  <si>
    <t>TKS - 614</t>
  </si>
  <si>
    <t>Abothukunta</t>
  </si>
  <si>
    <t>TKS - 615</t>
  </si>
  <si>
    <t>Gandikunta</t>
  </si>
  <si>
    <t>TKS - 616</t>
  </si>
  <si>
    <t>Kattu</t>
  </si>
  <si>
    <t>TKS - 617</t>
  </si>
  <si>
    <t>Lingacheruvu</t>
  </si>
  <si>
    <t>Maripeda</t>
  </si>
  <si>
    <t>C8-MBD-M8</t>
  </si>
  <si>
    <t>TKS - 618</t>
  </si>
  <si>
    <t>TKS - 619</t>
  </si>
  <si>
    <t>Kondasamudram</t>
  </si>
  <si>
    <t>TKS - 620</t>
  </si>
  <si>
    <t>Dameracheruva</t>
  </si>
  <si>
    <t>TKS - 621</t>
  </si>
  <si>
    <t>Chinnaerrakunta</t>
  </si>
  <si>
    <t>TKS - 622</t>
  </si>
  <si>
    <t>TKS - 623</t>
  </si>
  <si>
    <t>TKS - 624</t>
  </si>
  <si>
    <t>Malakunta</t>
  </si>
  <si>
    <t>TKS - 625</t>
  </si>
  <si>
    <t>Mamelakunta</t>
  </si>
  <si>
    <t>TKS - 626</t>
  </si>
  <si>
    <t>Thorruru</t>
  </si>
  <si>
    <t>C8-MBD-M9</t>
  </si>
  <si>
    <t>TKS - 627</t>
  </si>
  <si>
    <t>Gurtharu</t>
  </si>
  <si>
    <t>TKS - 628</t>
  </si>
  <si>
    <t>Ramasamusram</t>
  </si>
  <si>
    <t>Haripalalla</t>
  </si>
  <si>
    <t>TKS - 629</t>
  </si>
  <si>
    <t>Haripralla</t>
  </si>
  <si>
    <t>TKS - 630</t>
  </si>
  <si>
    <t>Velikatte</t>
  </si>
  <si>
    <t>TKS - 631</t>
  </si>
  <si>
    <t>Ammapuram</t>
  </si>
  <si>
    <t>TKS - 632</t>
  </si>
  <si>
    <t>TKS - 633</t>
  </si>
  <si>
    <t>Sriramulakunta</t>
  </si>
  <si>
    <t>Page - 17</t>
  </si>
  <si>
    <r>
      <t xml:space="preserve">  </t>
    </r>
    <r>
      <rPr>
        <b/>
        <sz val="11"/>
        <color theme="1"/>
        <rFont val="Wingdings"/>
        <charset val="2"/>
      </rPr>
      <t>n</t>
    </r>
    <r>
      <rPr>
        <b/>
        <sz val="11"/>
        <color theme="1"/>
        <rFont val="Calibri"/>
        <family val="2"/>
      </rPr>
      <t xml:space="preserve">    YADARI BHUVANAGIRI</t>
    </r>
  </si>
  <si>
    <t>Athmakar</t>
  </si>
  <si>
    <t>C9-YDR-M1</t>
  </si>
  <si>
    <t>TKS - 634</t>
  </si>
  <si>
    <t>Mogullacheruvu</t>
  </si>
  <si>
    <t>TKS - 635</t>
  </si>
  <si>
    <t>Choudaribaikunta</t>
  </si>
  <si>
    <t>TKS - 636</t>
  </si>
  <si>
    <t>Gachhabaikunta</t>
  </si>
  <si>
    <t>TKS - 637</t>
  </si>
  <si>
    <t>Yellamma kunta</t>
  </si>
  <si>
    <t>TKS - 638</t>
  </si>
  <si>
    <t>TKS - 639</t>
  </si>
  <si>
    <t>Chinnaraicheruvu</t>
  </si>
  <si>
    <t>TKS - 640</t>
  </si>
  <si>
    <t>Veerlacheruvu</t>
  </si>
  <si>
    <t>TKS - 641</t>
  </si>
  <si>
    <t>Durjulakunta</t>
  </si>
  <si>
    <t>TKS - 642</t>
  </si>
  <si>
    <t>Hummalacheruvu</t>
  </si>
  <si>
    <t>TKS - 643</t>
  </si>
  <si>
    <t>Thummala cheruvu</t>
  </si>
  <si>
    <t>Bibinagar</t>
  </si>
  <si>
    <t>C9-YDR-M2</t>
  </si>
  <si>
    <t>TKS - 644</t>
  </si>
  <si>
    <t>TKS - 645</t>
  </si>
  <si>
    <t>Israipalli</t>
  </si>
  <si>
    <t>TKS - 646</t>
  </si>
  <si>
    <t>Yerula tank</t>
  </si>
  <si>
    <t>TKS - 647</t>
  </si>
  <si>
    <t>TKS - 648</t>
  </si>
  <si>
    <t>Jogamma kunta</t>
  </si>
  <si>
    <t>TKS - 649</t>
  </si>
  <si>
    <t>Bebisahed cheruvu</t>
  </si>
  <si>
    <t>TKS - 650</t>
  </si>
  <si>
    <t>TKS - 651</t>
  </si>
  <si>
    <t>TKS - 652</t>
  </si>
  <si>
    <t>Alair</t>
  </si>
  <si>
    <t>C9-YDR-M3</t>
  </si>
  <si>
    <t>TKS - 653</t>
  </si>
  <si>
    <t>Pinni.Ch</t>
  </si>
  <si>
    <t>TKS - 654</t>
  </si>
  <si>
    <t>Banda. Ch</t>
  </si>
  <si>
    <t>TKS - 655</t>
  </si>
  <si>
    <t>TKS - 656</t>
  </si>
  <si>
    <t>Puli.Ch</t>
  </si>
  <si>
    <t>Mothukur</t>
  </si>
  <si>
    <t>C9-YDR-M4</t>
  </si>
  <si>
    <t>TKS - 657</t>
  </si>
  <si>
    <t>TKS - 658</t>
  </si>
  <si>
    <t>Uttaradi</t>
  </si>
  <si>
    <t>TKS - 659</t>
  </si>
  <si>
    <t>TKS - 660</t>
  </si>
  <si>
    <t>TKS - 661</t>
  </si>
  <si>
    <t>Kothamonthy</t>
  </si>
  <si>
    <t>TKS - 662</t>
  </si>
  <si>
    <t>Moddikunta</t>
  </si>
  <si>
    <t>Paladugu</t>
  </si>
  <si>
    <t>TKS - 663</t>
  </si>
  <si>
    <t>Podi.Ch</t>
  </si>
  <si>
    <t>TKS - 664</t>
  </si>
  <si>
    <t>Malla.Ch</t>
  </si>
  <si>
    <t>TKS - 665</t>
  </si>
  <si>
    <t>Amani</t>
  </si>
  <si>
    <t>Pochampalli</t>
  </si>
  <si>
    <t>C9-YDR-M5</t>
  </si>
  <si>
    <t>TKS - 666</t>
  </si>
  <si>
    <t>Hanumadri.ch</t>
  </si>
  <si>
    <t>TKS - 667</t>
  </si>
  <si>
    <t>TKS - 668</t>
  </si>
  <si>
    <t>Chanaga.ch</t>
  </si>
  <si>
    <t>TKS - 669</t>
  </si>
  <si>
    <t>Thirupathi.ch</t>
  </si>
  <si>
    <t>TKS - 670</t>
  </si>
  <si>
    <t>Nirijna .ch</t>
  </si>
  <si>
    <t>TKS - 671</t>
  </si>
  <si>
    <t>TKS - 672</t>
  </si>
  <si>
    <t>Prathapsagar</t>
  </si>
  <si>
    <t>TKS - 673</t>
  </si>
  <si>
    <t>Bupathi kunta</t>
  </si>
  <si>
    <t>TKS - 674</t>
  </si>
  <si>
    <t>Ooratank</t>
  </si>
  <si>
    <t>Page - 18</t>
  </si>
  <si>
    <t>Rajapet</t>
  </si>
  <si>
    <t>C9-YDR-M6</t>
  </si>
  <si>
    <t>TKS - 675</t>
  </si>
  <si>
    <t>Gangammaket</t>
  </si>
  <si>
    <t>TKS - 676</t>
  </si>
  <si>
    <t>Gopal.ch</t>
  </si>
  <si>
    <t>TKS - 677</t>
  </si>
  <si>
    <t>Kuraram pedda.ch</t>
  </si>
  <si>
    <t>TKS - 678</t>
  </si>
  <si>
    <t>TKS - 679</t>
  </si>
  <si>
    <t>Ausalvanikunta</t>
  </si>
  <si>
    <t>TKS - 680</t>
  </si>
  <si>
    <t>Somireddy</t>
  </si>
  <si>
    <t>TKS - 681</t>
  </si>
  <si>
    <t>TKS - 682</t>
  </si>
  <si>
    <t>Venkatadri tank</t>
  </si>
  <si>
    <t>TKS - 683</t>
  </si>
  <si>
    <t>Valigonda</t>
  </si>
  <si>
    <t>C9-YDR-M7</t>
  </si>
  <si>
    <t>TKS - 684</t>
  </si>
  <si>
    <t>Akka chellala</t>
  </si>
  <si>
    <t>Velwanthi</t>
  </si>
  <si>
    <t>TKS - 685</t>
  </si>
  <si>
    <t xml:space="preserve">Pedda </t>
  </si>
  <si>
    <t>Veluvanti</t>
  </si>
  <si>
    <t>TKS - 686</t>
  </si>
  <si>
    <t xml:space="preserve">Bramana </t>
  </si>
  <si>
    <t>Gollepalli</t>
  </si>
  <si>
    <t>TKS - 687</t>
  </si>
  <si>
    <t>Ramasamudram</t>
  </si>
  <si>
    <t>Arror</t>
  </si>
  <si>
    <t>TKS - 688</t>
  </si>
  <si>
    <t xml:space="preserve">Maddulagandi </t>
  </si>
  <si>
    <t>TKS - 689</t>
  </si>
  <si>
    <t>Erra</t>
  </si>
  <si>
    <t>TKS - 690</t>
  </si>
  <si>
    <t>Yaoarala</t>
  </si>
  <si>
    <t>TKS - 691</t>
  </si>
  <si>
    <t>Yadagiri gutta</t>
  </si>
  <si>
    <t>C9-YDR-M8</t>
  </si>
  <si>
    <t>TKS - 692</t>
  </si>
  <si>
    <t>Pedda che.</t>
  </si>
  <si>
    <t>TKS - 693</t>
  </si>
  <si>
    <t>Allamai kunta</t>
  </si>
  <si>
    <t>TKS - 694</t>
  </si>
  <si>
    <t>Mallappa ch.</t>
  </si>
  <si>
    <t>TKS - 695</t>
  </si>
  <si>
    <t>Valigunda</t>
  </si>
  <si>
    <t>TKS - 696</t>
  </si>
  <si>
    <t>Kacharam</t>
  </si>
  <si>
    <t>TKS - 697</t>
  </si>
  <si>
    <t>Gundlakunta</t>
  </si>
  <si>
    <t>TKS - 698</t>
  </si>
  <si>
    <t>Mothakonduru</t>
  </si>
  <si>
    <t>TKS - 699</t>
  </si>
  <si>
    <t>Chinta tank</t>
  </si>
  <si>
    <t>Mothukonturu</t>
  </si>
  <si>
    <t>TKS - 700</t>
  </si>
  <si>
    <t>Ramannapete</t>
  </si>
  <si>
    <t>Ramannapet</t>
  </si>
  <si>
    <t>C9-YDR-M9</t>
  </si>
  <si>
    <t>TKS - 701</t>
  </si>
  <si>
    <t>TKS - 702</t>
  </si>
  <si>
    <t>Venkatramacheruvu</t>
  </si>
  <si>
    <t>Thummalagudem</t>
  </si>
  <si>
    <t>TKS - 703</t>
  </si>
  <si>
    <t xml:space="preserve">Peddacheruvu </t>
  </si>
  <si>
    <t>TKS - 704</t>
  </si>
  <si>
    <t>Annaboina che.</t>
  </si>
  <si>
    <t>Dubbaka</t>
  </si>
  <si>
    <t>TKS - 705</t>
  </si>
  <si>
    <t>Regulakunta</t>
  </si>
  <si>
    <t>TKS - 706</t>
  </si>
  <si>
    <t>Nalla tank</t>
  </si>
  <si>
    <t>TKS - 707</t>
  </si>
  <si>
    <t>TKS - 708</t>
  </si>
  <si>
    <t>ANN- 4.7.1.1</t>
  </si>
  <si>
    <t>ANN- 4.7.1.2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</si>
</sst>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rgb="FF22222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Wingdings"/>
      <charset val="2"/>
    </font>
    <font>
      <b/>
      <sz val="11"/>
      <color theme="1"/>
      <name val="Calibri"/>
      <family val="2"/>
    </font>
    <font>
      <b/>
      <sz val="9"/>
      <color rgb="FF222222"/>
      <name val="Segoe U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lightUp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ck">
        <color theme="0" tint="-0.499984740745262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 style="medium">
        <color theme="0" tint="-0.499984740745262"/>
      </top>
      <bottom/>
      <diagonal/>
    </border>
    <border>
      <left style="hair">
        <color theme="0" tint="-0.34998626667073579"/>
      </left>
      <right/>
      <top/>
      <bottom/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/>
      <top/>
      <bottom style="thick">
        <color theme="0" tint="-0.499984740745262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3" borderId="4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 applyAlignment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4" xfId="0" applyFont="1" applyBorder="1" applyAlignment="1">
      <alignment vertical="center" wrapText="1"/>
    </xf>
    <xf numFmtId="2" fontId="11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11" fillId="4" borderId="0" xfId="0" applyFont="1" applyFill="1"/>
    <xf numFmtId="0" fontId="10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right" vertical="center" wrapText="1"/>
    </xf>
    <xf numFmtId="0" fontId="1" fillId="0" borderId="0" xfId="0" applyFont="1"/>
    <xf numFmtId="0" fontId="11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/>
    </xf>
    <xf numFmtId="0" fontId="11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0" xfId="0" applyFill="1"/>
    <xf numFmtId="0" fontId="0" fillId="0" borderId="4" xfId="0" applyBorder="1" applyAlignment="1">
      <alignment horizontal="center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2" fontId="19" fillId="0" borderId="4" xfId="0" applyNumberFormat="1" applyFont="1" applyBorder="1" applyAlignment="1">
      <alignment horizontal="center"/>
    </xf>
    <xf numFmtId="2" fontId="19" fillId="0" borderId="4" xfId="0" applyNumberFormat="1" applyFont="1" applyBorder="1" applyAlignment="1">
      <alignment horizontal="center" vertical="center"/>
    </xf>
    <xf numFmtId="0" fontId="0" fillId="3" borderId="3" xfId="0" applyFill="1" applyBorder="1"/>
    <xf numFmtId="0" fontId="0" fillId="3" borderId="4" xfId="0" applyFill="1" applyBorder="1"/>
    <xf numFmtId="0" fontId="1" fillId="3" borderId="4" xfId="0" applyFont="1" applyFill="1" applyBorder="1" applyAlignment="1">
      <alignment horizontal="center"/>
    </xf>
    <xf numFmtId="0" fontId="0" fillId="3" borderId="5" xfId="0" applyFill="1" applyBorder="1"/>
    <xf numFmtId="0" fontId="10" fillId="3" borderId="12" xfId="0" applyFont="1" applyFill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0" borderId="0" xfId="0" applyAlignment="1"/>
    <xf numFmtId="0" fontId="11" fillId="3" borderId="16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15" xfId="0" applyFont="1" applyBorder="1" applyAlignment="1">
      <alignment horizontal="left"/>
    </xf>
    <xf numFmtId="0" fontId="11" fillId="0" borderId="16" xfId="0" applyFont="1" applyBorder="1" applyAlignment="1">
      <alignment horizontal="left"/>
    </xf>
    <xf numFmtId="2" fontId="11" fillId="0" borderId="16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3" borderId="15" xfId="0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left" vertical="center"/>
    </xf>
    <xf numFmtId="0" fontId="11" fillId="3" borderId="17" xfId="0" applyFont="1" applyFill="1" applyBorder="1" applyAlignment="1">
      <alignment horizontal="center" vertical="center"/>
    </xf>
    <xf numFmtId="0" fontId="0" fillId="3" borderId="15" xfId="0" applyFill="1" applyBorder="1"/>
    <xf numFmtId="0" fontId="0" fillId="3" borderId="16" xfId="0" applyFill="1" applyBorder="1"/>
    <xf numFmtId="0" fontId="1" fillId="3" borderId="16" xfId="0" applyFont="1" applyFill="1" applyBorder="1"/>
    <xf numFmtId="0" fontId="0" fillId="3" borderId="17" xfId="0" applyFill="1" applyBorder="1"/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/>
    </xf>
    <xf numFmtId="0" fontId="0" fillId="3" borderId="4" xfId="0" applyFill="1" applyBorder="1" applyAlignment="1">
      <alignment horizontal="left"/>
    </xf>
    <xf numFmtId="0" fontId="1" fillId="3" borderId="4" xfId="0" applyFont="1" applyFill="1" applyBorder="1"/>
    <xf numFmtId="0" fontId="0" fillId="3" borderId="4" xfId="0" applyFill="1" applyBorder="1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3" borderId="16" xfId="0" applyFill="1" applyBorder="1" applyAlignment="1">
      <alignment horizontal="left"/>
    </xf>
    <xf numFmtId="0" fontId="1" fillId="3" borderId="0" xfId="0" applyFont="1" applyFill="1"/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9" fillId="3" borderId="16" xfId="0" applyFont="1" applyFill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0" fontId="0" fillId="3" borderId="0" xfId="0" applyFill="1" applyAlignment="1"/>
    <xf numFmtId="0" fontId="0" fillId="3" borderId="15" xfId="0" applyFill="1" applyBorder="1" applyAlignment="1">
      <alignment horizontal="left"/>
    </xf>
    <xf numFmtId="0" fontId="0" fillId="3" borderId="16" xfId="0" applyFill="1" applyBorder="1" applyAlignment="1"/>
    <xf numFmtId="0" fontId="11" fillId="0" borderId="0" xfId="0" applyFont="1" applyAlignment="1">
      <alignment horizontal="center"/>
    </xf>
    <xf numFmtId="0" fontId="11" fillId="5" borderId="16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3" borderId="3" xfId="0" applyFill="1" applyBorder="1" applyAlignment="1">
      <alignment horizontal="left"/>
    </xf>
    <xf numFmtId="0" fontId="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right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3" borderId="0" xfId="0" applyFill="1" applyAlignment="1">
      <alignment horizontal="left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/>
    </xf>
    <xf numFmtId="0" fontId="0" fillId="3" borderId="16" xfId="0" applyFill="1" applyBorder="1" applyAlignment="1">
      <alignment horizontal="center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/>
    </xf>
    <xf numFmtId="0" fontId="18" fillId="3" borderId="12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left" vertical="center"/>
    </xf>
    <xf numFmtId="0" fontId="1" fillId="3" borderId="17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left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left" vertical="center" wrapText="1"/>
    </xf>
    <xf numFmtId="0" fontId="20" fillId="3" borderId="16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18" fillId="3" borderId="3" xfId="0" applyFont="1" applyFill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gri/others/28.Studies%20and%20assignments/102-17-%20Fisheries%20study%20-%20Telangana/Data%20Tabulation/Summary%20Tables/2.2%20%20RAQ%202%20-%20Summary%20tables%20-%20Tank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MR"/>
      <sheetName val="KRN"/>
      <sheetName val="MAN"/>
      <sheetName val="MDK"/>
      <sheetName val="RGR"/>
      <sheetName val="WPY"/>
      <sheetName val="BDR"/>
      <sheetName val="MBD"/>
      <sheetName val="YDR"/>
      <sheetName val="A1.1 &amp; 1.2 "/>
      <sheetName val="A1-1.3 &amp; 1.4"/>
      <sheetName val="A2.1"/>
      <sheetName val="2.1.1-2.2"/>
      <sheetName val="2.3 to 2.4"/>
      <sheetName val="2.6"/>
      <sheetName val="A3.4"/>
      <sheetName val="A4.1-4.3"/>
      <sheetName val="A4.4"/>
      <sheetName val="A4.6"/>
      <sheetName val="A5.1"/>
      <sheetName val="51.2 - 5.1.5"/>
      <sheetName val="5.1.6 - 5.1.8"/>
      <sheetName val="5.1.9 - 5.1.10"/>
      <sheetName val="5.1.11 - 5.1.14"/>
      <sheetName val="5.1.15 - 5.1.18"/>
      <sheetName val="5.1.19 - 5.1.22"/>
      <sheetName val="5.1.23 - 5.1.25"/>
      <sheetName val="5.1.26 - 5.1.27"/>
      <sheetName val="5.2.1"/>
      <sheetName val="5.2.2 - 5.2.3"/>
      <sheetName val="5.2.4 - 5.2.5"/>
      <sheetName val="5.2.6."/>
      <sheetName val="5.3.1 - 5.3.5"/>
      <sheetName val="5.3.6 - 5.3.8"/>
      <sheetName val="Graph"/>
    </sheetNames>
    <sheetDataSet>
      <sheetData sheetId="0">
        <row r="8">
          <cell r="E8" t="str">
            <v xml:space="preserve">Res. Code </v>
          </cell>
        </row>
        <row r="71">
          <cell r="E71" t="str">
            <v>TKS - 49</v>
          </cell>
        </row>
      </sheetData>
      <sheetData sheetId="1">
        <row r="7">
          <cell r="D7" t="str">
            <v xml:space="preserve">Res. Code </v>
          </cell>
        </row>
        <row r="63">
          <cell r="D63" t="str">
            <v>TKS - 121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"/>
  <sheetViews>
    <sheetView workbookViewId="0">
      <selection activeCell="J2" sqref="J2:L2"/>
    </sheetView>
  </sheetViews>
  <sheetFormatPr defaultRowHeight="15"/>
  <cols>
    <col min="1" max="1" width="6.140625" customWidth="1"/>
    <col min="2" max="2" width="7.7109375" customWidth="1"/>
    <col min="3" max="3" width="21.5703125" customWidth="1"/>
    <col min="4" max="4" width="14.42578125" customWidth="1"/>
    <col min="5" max="5" width="11.5703125" customWidth="1"/>
    <col min="6" max="6" width="11.42578125" customWidth="1"/>
    <col min="7" max="7" width="8.140625" style="1" customWidth="1"/>
    <col min="8" max="8" width="7.42578125" style="1" customWidth="1"/>
    <col min="9" max="9" width="16.140625" customWidth="1"/>
    <col min="10" max="10" width="9.7109375" style="2" customWidth="1"/>
    <col min="11" max="11" width="4.85546875" style="2" customWidth="1"/>
    <col min="12" max="12" width="6.7109375" customWidth="1"/>
  </cols>
  <sheetData>
    <row r="1" spans="1:23" ht="18.75" customHeight="1" thickBot="1"/>
    <row r="2" spans="1:23" ht="18.75" customHeight="1" thickBot="1">
      <c r="J2" s="99" t="s">
        <v>1698</v>
      </c>
      <c r="K2" s="100"/>
      <c r="L2" s="101"/>
    </row>
    <row r="3" spans="1:23" ht="18.75" customHeight="1" thickBot="1">
      <c r="K3" s="98"/>
      <c r="L3" s="98"/>
    </row>
    <row r="4" spans="1:23" ht="20.25" customHeight="1" thickTop="1">
      <c r="J4" s="102" t="s">
        <v>0</v>
      </c>
      <c r="K4" s="102"/>
      <c r="L4" s="102"/>
    </row>
    <row r="5" spans="1:23" ht="15.75" thickBot="1">
      <c r="J5" s="103" t="s">
        <v>1</v>
      </c>
      <c r="K5" s="104"/>
      <c r="L5" s="104"/>
    </row>
    <row r="6" spans="1:23">
      <c r="J6"/>
      <c r="K6"/>
    </row>
    <row r="7" spans="1:23" ht="27.75" customHeight="1">
      <c r="A7" s="105" t="s">
        <v>2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25.5" customHeight="1">
      <c r="A8" s="106" t="s">
        <v>3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11" spans="1:23" ht="15" customHeight="1">
      <c r="A11" s="107" t="s">
        <v>4</v>
      </c>
      <c r="B11" s="107" t="s">
        <v>5</v>
      </c>
      <c r="C11" s="108" t="s">
        <v>6</v>
      </c>
      <c r="D11" s="108" t="s">
        <v>7</v>
      </c>
      <c r="E11" s="108" t="s">
        <v>8</v>
      </c>
      <c r="F11" s="108" t="s">
        <v>9</v>
      </c>
      <c r="G11" s="110" t="s">
        <v>10</v>
      </c>
      <c r="H11" s="110"/>
      <c r="I11" s="110" t="s">
        <v>11</v>
      </c>
      <c r="J11" s="109" t="s">
        <v>12</v>
      </c>
      <c r="K11" s="109" t="s">
        <v>13</v>
      </c>
      <c r="L11" s="109" t="s">
        <v>14</v>
      </c>
    </row>
    <row r="12" spans="1:23">
      <c r="A12" s="107"/>
      <c r="B12" s="107"/>
      <c r="C12" s="108"/>
      <c r="D12" s="108"/>
      <c r="E12" s="108"/>
      <c r="F12" s="108"/>
      <c r="G12" s="5" t="s">
        <v>15</v>
      </c>
      <c r="H12" s="5" t="s">
        <v>16</v>
      </c>
      <c r="I12" s="110"/>
      <c r="J12" s="109"/>
      <c r="K12" s="109"/>
      <c r="L12" s="109"/>
    </row>
    <row r="13" spans="1:23" ht="15.95" customHeight="1">
      <c r="A13" s="6">
        <v>1</v>
      </c>
      <c r="B13" s="6" t="s">
        <v>17</v>
      </c>
      <c r="C13" s="7" t="s">
        <v>18</v>
      </c>
      <c r="D13" s="8" t="s">
        <v>19</v>
      </c>
      <c r="E13" s="7" t="s">
        <v>20</v>
      </c>
      <c r="F13" s="9" t="s">
        <v>21</v>
      </c>
      <c r="G13" s="9">
        <v>18.09</v>
      </c>
      <c r="H13" s="9">
        <v>77.87</v>
      </c>
      <c r="I13" s="7" t="s">
        <v>18</v>
      </c>
      <c r="J13" s="10" t="s">
        <v>22</v>
      </c>
      <c r="K13" s="10" t="s">
        <v>23</v>
      </c>
      <c r="L13" s="10"/>
    </row>
    <row r="14" spans="1:23" ht="15.95" customHeight="1">
      <c r="A14" s="6">
        <v>2</v>
      </c>
      <c r="B14" s="6" t="s">
        <v>24</v>
      </c>
      <c r="C14" s="11" t="s">
        <v>25</v>
      </c>
      <c r="D14" s="12" t="s">
        <v>26</v>
      </c>
      <c r="E14" s="7" t="s">
        <v>27</v>
      </c>
      <c r="F14" s="9" t="s">
        <v>28</v>
      </c>
      <c r="G14" s="9">
        <v>18.239999999999998</v>
      </c>
      <c r="H14" s="9">
        <v>79.12</v>
      </c>
      <c r="I14" s="7" t="s">
        <v>29</v>
      </c>
      <c r="J14" s="10" t="s">
        <v>22</v>
      </c>
      <c r="K14" s="10" t="s">
        <v>23</v>
      </c>
      <c r="L14" s="10"/>
    </row>
    <row r="15" spans="1:23" ht="15.95" customHeight="1">
      <c r="A15" s="6">
        <v>3</v>
      </c>
      <c r="B15" s="13" t="s">
        <v>30</v>
      </c>
      <c r="C15" s="14" t="s">
        <v>31</v>
      </c>
      <c r="D15" s="8" t="s">
        <v>32</v>
      </c>
      <c r="E15" s="15" t="s">
        <v>33</v>
      </c>
      <c r="F15" s="9" t="s">
        <v>34</v>
      </c>
      <c r="G15" s="16">
        <v>18.87</v>
      </c>
      <c r="H15" s="16">
        <v>79.680000000000007</v>
      </c>
      <c r="I15" s="15" t="s">
        <v>35</v>
      </c>
      <c r="J15" s="10" t="s">
        <v>22</v>
      </c>
      <c r="K15" s="17" t="s">
        <v>36</v>
      </c>
      <c r="L15" s="18" t="s">
        <v>37</v>
      </c>
    </row>
    <row r="16" spans="1:23" ht="15.95" customHeight="1">
      <c r="A16" s="6">
        <v>4</v>
      </c>
      <c r="B16" s="13" t="s">
        <v>30</v>
      </c>
      <c r="C16" s="19" t="s">
        <v>38</v>
      </c>
      <c r="D16" s="20" t="s">
        <v>39</v>
      </c>
      <c r="E16" s="15" t="s">
        <v>40</v>
      </c>
      <c r="F16" s="9" t="s">
        <v>41</v>
      </c>
      <c r="G16" s="16">
        <v>19.059999999999999</v>
      </c>
      <c r="H16" s="16">
        <v>79.81</v>
      </c>
      <c r="I16" s="15" t="s">
        <v>42</v>
      </c>
      <c r="J16" s="10" t="s">
        <v>22</v>
      </c>
      <c r="K16" s="17" t="s">
        <v>36</v>
      </c>
      <c r="L16" s="18" t="s">
        <v>37</v>
      </c>
    </row>
    <row r="17" spans="1:12" ht="15.95" customHeight="1">
      <c r="A17" s="6">
        <v>5</v>
      </c>
      <c r="B17" s="13" t="s">
        <v>30</v>
      </c>
      <c r="C17" s="7" t="s">
        <v>43</v>
      </c>
      <c r="D17" s="11" t="s">
        <v>44</v>
      </c>
      <c r="E17" s="15" t="s">
        <v>45</v>
      </c>
      <c r="F17" s="9" t="s">
        <v>46</v>
      </c>
      <c r="G17" s="16">
        <v>18.88</v>
      </c>
      <c r="H17" s="16">
        <v>79.37</v>
      </c>
      <c r="I17" s="15" t="s">
        <v>47</v>
      </c>
      <c r="J17" s="10" t="s">
        <v>22</v>
      </c>
      <c r="K17" s="17" t="s">
        <v>36</v>
      </c>
      <c r="L17" s="21" t="s">
        <v>37</v>
      </c>
    </row>
    <row r="18" spans="1:12" ht="15.95" customHeight="1">
      <c r="A18" s="6">
        <v>6</v>
      </c>
      <c r="B18" s="13" t="s">
        <v>48</v>
      </c>
      <c r="C18" s="15" t="s">
        <v>49</v>
      </c>
      <c r="D18" s="16"/>
      <c r="E18" s="15" t="s">
        <v>50</v>
      </c>
      <c r="F18" s="9" t="s">
        <v>51</v>
      </c>
      <c r="G18" s="16">
        <v>18.12</v>
      </c>
      <c r="H18" s="16">
        <v>78.17</v>
      </c>
      <c r="I18" s="15" t="s">
        <v>52</v>
      </c>
      <c r="J18" s="17" t="s">
        <v>22</v>
      </c>
      <c r="K18" s="17" t="s">
        <v>53</v>
      </c>
      <c r="L18" s="10"/>
    </row>
    <row r="19" spans="1:12" ht="15.95" customHeight="1">
      <c r="A19" s="6">
        <v>7</v>
      </c>
      <c r="B19" s="13" t="s">
        <v>48</v>
      </c>
      <c r="C19" s="15" t="s">
        <v>54</v>
      </c>
      <c r="D19" s="12" t="s">
        <v>55</v>
      </c>
      <c r="E19" s="15" t="s">
        <v>56</v>
      </c>
      <c r="F19" s="9" t="s">
        <v>57</v>
      </c>
      <c r="G19" s="16">
        <v>17.91</v>
      </c>
      <c r="H19" s="16">
        <v>78.430000000000007</v>
      </c>
      <c r="I19" s="14" t="s">
        <v>58</v>
      </c>
      <c r="J19" s="17" t="s">
        <v>59</v>
      </c>
      <c r="K19" s="17" t="s">
        <v>36</v>
      </c>
      <c r="L19" s="22" t="s">
        <v>37</v>
      </c>
    </row>
    <row r="20" spans="1:12" ht="15.95" customHeight="1">
      <c r="A20" s="6">
        <v>8</v>
      </c>
      <c r="B20" s="13" t="s">
        <v>60</v>
      </c>
      <c r="C20" s="15" t="s">
        <v>61</v>
      </c>
      <c r="D20" s="12" t="s">
        <v>62</v>
      </c>
      <c r="E20" s="15" t="s">
        <v>63</v>
      </c>
      <c r="F20" s="9" t="s">
        <v>64</v>
      </c>
      <c r="G20" s="16">
        <v>17.260000000000002</v>
      </c>
      <c r="H20" s="16">
        <v>78.680000000000007</v>
      </c>
      <c r="I20" s="15" t="s">
        <v>65</v>
      </c>
      <c r="J20" s="17" t="s">
        <v>66</v>
      </c>
      <c r="K20" s="17" t="s">
        <v>36</v>
      </c>
      <c r="L20" s="18" t="s">
        <v>67</v>
      </c>
    </row>
    <row r="21" spans="1:12" ht="15.95" customHeight="1">
      <c r="A21" s="6">
        <v>9</v>
      </c>
      <c r="B21" s="13" t="s">
        <v>68</v>
      </c>
      <c r="C21" s="15" t="s">
        <v>69</v>
      </c>
      <c r="D21" s="14" t="s">
        <v>70</v>
      </c>
      <c r="E21" s="15" t="s">
        <v>71</v>
      </c>
      <c r="F21" s="9" t="s">
        <v>72</v>
      </c>
      <c r="G21" s="16">
        <v>16.350000000000001</v>
      </c>
      <c r="H21" s="16">
        <v>77.92</v>
      </c>
      <c r="I21" s="15" t="s">
        <v>73</v>
      </c>
      <c r="J21" s="17" t="s">
        <v>74</v>
      </c>
      <c r="K21" s="17" t="s">
        <v>36</v>
      </c>
      <c r="L21" s="18" t="s">
        <v>75</v>
      </c>
    </row>
    <row r="22" spans="1:12" ht="15.95" customHeight="1">
      <c r="A22" s="6">
        <v>10</v>
      </c>
      <c r="B22" s="13" t="s">
        <v>68</v>
      </c>
      <c r="C22" s="15" t="s">
        <v>76</v>
      </c>
      <c r="D22" s="14" t="s">
        <v>77</v>
      </c>
      <c r="E22" s="15" t="s">
        <v>78</v>
      </c>
      <c r="F22" s="9" t="s">
        <v>79</v>
      </c>
      <c r="G22" s="16">
        <v>16.41</v>
      </c>
      <c r="H22" s="16">
        <v>77.89</v>
      </c>
      <c r="I22" s="15" t="s">
        <v>80</v>
      </c>
      <c r="J22" s="10"/>
      <c r="K22" s="17" t="s">
        <v>53</v>
      </c>
      <c r="L22" s="10"/>
    </row>
    <row r="23" spans="1:12" ht="15.95" customHeight="1">
      <c r="A23" s="6">
        <v>11</v>
      </c>
      <c r="B23" s="13" t="s">
        <v>68</v>
      </c>
      <c r="C23" s="15" t="s">
        <v>76</v>
      </c>
      <c r="D23" s="14" t="s">
        <v>81</v>
      </c>
      <c r="E23" s="15" t="s">
        <v>82</v>
      </c>
      <c r="F23" s="9" t="s">
        <v>83</v>
      </c>
      <c r="G23" s="16">
        <v>16.329999999999998</v>
      </c>
      <c r="H23" s="16">
        <v>77.84</v>
      </c>
      <c r="I23" s="15" t="s">
        <v>84</v>
      </c>
      <c r="J23" s="17" t="s">
        <v>74</v>
      </c>
      <c r="K23" s="17" t="s">
        <v>36</v>
      </c>
      <c r="L23" s="18" t="s">
        <v>75</v>
      </c>
    </row>
    <row r="24" spans="1:12" ht="15.95" customHeight="1">
      <c r="A24" s="6">
        <v>12</v>
      </c>
      <c r="B24" s="13" t="s">
        <v>85</v>
      </c>
      <c r="C24" s="15" t="s">
        <v>86</v>
      </c>
      <c r="D24" s="23" t="s">
        <v>87</v>
      </c>
      <c r="E24" s="15" t="s">
        <v>88</v>
      </c>
      <c r="F24" s="9" t="s">
        <v>89</v>
      </c>
      <c r="G24" s="24">
        <v>17.399999999999999</v>
      </c>
      <c r="H24" s="16">
        <v>81.209999999999994</v>
      </c>
      <c r="I24" s="25" t="s">
        <v>90</v>
      </c>
      <c r="J24" s="26" t="s">
        <v>91</v>
      </c>
      <c r="K24" s="26" t="s">
        <v>36</v>
      </c>
      <c r="L24" s="21" t="s">
        <v>37</v>
      </c>
    </row>
    <row r="25" spans="1:12" ht="15.95" customHeight="1">
      <c r="A25" s="6">
        <v>13</v>
      </c>
      <c r="B25" s="13" t="s">
        <v>85</v>
      </c>
      <c r="C25" s="15" t="s">
        <v>92</v>
      </c>
      <c r="D25" s="23" t="s">
        <v>93</v>
      </c>
      <c r="E25" s="15" t="s">
        <v>94</v>
      </c>
      <c r="F25" s="9" t="s">
        <v>95</v>
      </c>
      <c r="G25" s="16">
        <v>17.82</v>
      </c>
      <c r="H25" s="24">
        <v>80.5</v>
      </c>
      <c r="I25" s="25" t="s">
        <v>96</v>
      </c>
      <c r="J25" s="26" t="s">
        <v>91</v>
      </c>
      <c r="K25" s="26" t="s">
        <v>36</v>
      </c>
      <c r="L25" s="21" t="s">
        <v>37</v>
      </c>
    </row>
    <row r="26" spans="1:12" ht="15.95" customHeight="1">
      <c r="A26" s="6">
        <v>14</v>
      </c>
      <c r="B26" s="13" t="s">
        <v>85</v>
      </c>
      <c r="C26" s="15" t="s">
        <v>97</v>
      </c>
      <c r="D26" s="16"/>
      <c r="E26" s="15" t="s">
        <v>98</v>
      </c>
      <c r="F26" s="9" t="s">
        <v>99</v>
      </c>
      <c r="G26" s="16">
        <v>17.38</v>
      </c>
      <c r="H26" s="16">
        <v>80.680000000000007</v>
      </c>
      <c r="I26" s="25" t="s">
        <v>100</v>
      </c>
      <c r="J26" s="10"/>
      <c r="K26" s="10"/>
      <c r="L26" s="10"/>
    </row>
    <row r="27" spans="1:12" ht="15.95" customHeight="1">
      <c r="A27" s="6">
        <v>15</v>
      </c>
      <c r="B27" s="13" t="s">
        <v>85</v>
      </c>
      <c r="C27" s="15" t="s">
        <v>101</v>
      </c>
      <c r="D27" s="23" t="s">
        <v>102</v>
      </c>
      <c r="E27" s="15" t="s">
        <v>103</v>
      </c>
      <c r="F27" s="9" t="s">
        <v>104</v>
      </c>
      <c r="G27" s="24">
        <v>18.100000000000001</v>
      </c>
      <c r="H27" s="16">
        <v>80.86</v>
      </c>
      <c r="I27" s="15" t="s">
        <v>105</v>
      </c>
      <c r="J27" s="26" t="s">
        <v>91</v>
      </c>
      <c r="K27" s="26" t="s">
        <v>36</v>
      </c>
      <c r="L27" s="21" t="s">
        <v>37</v>
      </c>
    </row>
    <row r="28" spans="1:12">
      <c r="A28" s="27"/>
      <c r="B28" s="27"/>
      <c r="C28" s="28"/>
      <c r="D28" s="29"/>
      <c r="E28" s="30"/>
      <c r="F28" s="30"/>
      <c r="G28" s="30"/>
      <c r="H28" s="30"/>
      <c r="I28" s="29"/>
      <c r="J28" s="31"/>
      <c r="K28" s="31"/>
      <c r="L28" s="31"/>
    </row>
  </sheetData>
  <mergeCells count="16">
    <mergeCell ref="L11:L12"/>
    <mergeCell ref="F11:F12"/>
    <mergeCell ref="G11:H11"/>
    <mergeCell ref="I11:I12"/>
    <mergeCell ref="J11:J12"/>
    <mergeCell ref="K11:K12"/>
    <mergeCell ref="A11:A12"/>
    <mergeCell ref="B11:B12"/>
    <mergeCell ref="C11:C12"/>
    <mergeCell ref="D11:D12"/>
    <mergeCell ref="E11:E12"/>
    <mergeCell ref="J2:L2"/>
    <mergeCell ref="J4:L4"/>
    <mergeCell ref="J5:L5"/>
    <mergeCell ref="A7:L7"/>
    <mergeCell ref="A8:L8"/>
  </mergeCells>
  <pageMargins left="0.94488188976377963" right="0.70866141732283472" top="0.6692913385826772" bottom="0.74803149606299213" header="0.6692913385826772" footer="0.31496062992125984"/>
  <pageSetup scale="95" orientation="landscape" horizontalDpi="4294967293" r:id="rId1"/>
  <headerFooter>
    <oddHeader>&amp;R&amp;10Schedule for Reservoirs  (RAQ - 1)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B1:W173"/>
  <sheetViews>
    <sheetView topLeftCell="A7" workbookViewId="0">
      <selection activeCell="M15" sqref="M15"/>
    </sheetView>
  </sheetViews>
  <sheetFormatPr defaultRowHeight="15"/>
  <cols>
    <col min="1" max="1" width="1.140625" customWidth="1"/>
    <col min="2" max="2" width="12.85546875" style="1" customWidth="1"/>
    <col min="3" max="3" width="14" style="76" customWidth="1"/>
    <col min="4" max="4" width="15.42578125" customWidth="1"/>
    <col min="8" max="8" width="19.42578125" customWidth="1"/>
    <col min="10" max="10" width="12.42578125" customWidth="1"/>
  </cols>
  <sheetData>
    <row r="1" spans="2:23" ht="15.75" thickBot="1">
      <c r="B1" s="76"/>
    </row>
    <row r="2" spans="2:23" ht="27" customHeight="1" thickTop="1">
      <c r="B2" s="105" t="s">
        <v>2</v>
      </c>
      <c r="C2" s="105"/>
      <c r="D2" s="105"/>
      <c r="E2" s="105"/>
      <c r="F2" s="105"/>
      <c r="G2" s="105"/>
      <c r="H2" s="105"/>
      <c r="I2" s="113" t="s">
        <v>106</v>
      </c>
      <c r="J2" s="11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ht="17.25" customHeight="1" thickBot="1">
      <c r="B3" s="106" t="s">
        <v>107</v>
      </c>
      <c r="C3" s="106"/>
      <c r="D3" s="106"/>
      <c r="E3" s="106"/>
      <c r="F3" s="106"/>
      <c r="G3" s="106"/>
      <c r="H3" s="106"/>
      <c r="I3" s="114" t="s">
        <v>108</v>
      </c>
      <c r="J3" s="115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ht="16.5" customHeight="1">
      <c r="B4" s="83"/>
      <c r="C4" s="83"/>
      <c r="D4" s="82"/>
      <c r="E4" s="82"/>
      <c r="F4" s="82"/>
      <c r="G4" s="82"/>
      <c r="H4" s="86"/>
      <c r="I4" s="116" t="s">
        <v>1538</v>
      </c>
      <c r="J4" s="11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15" customHeight="1">
      <c r="B5" s="159"/>
      <c r="C5" s="159"/>
      <c r="D5" s="159"/>
      <c r="E5" s="159"/>
      <c r="F5" s="159"/>
      <c r="G5" s="159"/>
      <c r="H5" s="159"/>
      <c r="I5" s="159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2:23">
      <c r="B6" s="87" t="s">
        <v>1539</v>
      </c>
    </row>
    <row r="8" spans="2:23" ht="15" customHeight="1">
      <c r="B8" s="156" t="s">
        <v>6</v>
      </c>
      <c r="C8" s="140" t="s">
        <v>7</v>
      </c>
      <c r="D8" s="118" t="s">
        <v>8</v>
      </c>
      <c r="E8" s="118" t="s">
        <v>111</v>
      </c>
      <c r="F8" s="110" t="s">
        <v>10</v>
      </c>
      <c r="G8" s="110"/>
      <c r="H8" s="110" t="s">
        <v>112</v>
      </c>
      <c r="I8" s="110"/>
      <c r="J8" s="112" t="s">
        <v>113</v>
      </c>
    </row>
    <row r="9" spans="2:23">
      <c r="B9" s="156"/>
      <c r="C9" s="140"/>
      <c r="D9" s="118"/>
      <c r="E9" s="118"/>
      <c r="F9" s="5" t="s">
        <v>15</v>
      </c>
      <c r="G9" s="5" t="s">
        <v>16</v>
      </c>
      <c r="H9" s="110"/>
      <c r="I9" s="110"/>
      <c r="J9" s="112"/>
    </row>
    <row r="10" spans="2:23" ht="17.100000000000001" customHeight="1">
      <c r="B10" s="36" t="s">
        <v>1540</v>
      </c>
      <c r="C10" s="7" t="s">
        <v>260</v>
      </c>
      <c r="D10" s="9" t="s">
        <v>1541</v>
      </c>
      <c r="E10" s="9" t="s">
        <v>1542</v>
      </c>
      <c r="F10" s="9">
        <v>17.41</v>
      </c>
      <c r="G10" s="9">
        <v>79.180000000000007</v>
      </c>
      <c r="H10" s="157" t="s">
        <v>1543</v>
      </c>
      <c r="I10" s="158"/>
      <c r="J10" s="10" t="s">
        <v>119</v>
      </c>
    </row>
    <row r="11" spans="2:23" ht="17.100000000000001" customHeight="1">
      <c r="B11" s="36" t="s">
        <v>1540</v>
      </c>
      <c r="C11" s="7" t="s">
        <v>260</v>
      </c>
      <c r="D11" s="9" t="s">
        <v>1541</v>
      </c>
      <c r="E11" s="9" t="s">
        <v>1544</v>
      </c>
      <c r="F11" s="9">
        <v>17.43</v>
      </c>
      <c r="G11" s="9">
        <v>79.19</v>
      </c>
      <c r="H11" s="157" t="s">
        <v>1545</v>
      </c>
      <c r="I11" s="158"/>
      <c r="J11" s="10" t="s">
        <v>125</v>
      </c>
    </row>
    <row r="12" spans="2:23" ht="17.100000000000001" customHeight="1">
      <c r="B12" s="36" t="s">
        <v>1540</v>
      </c>
      <c r="C12" s="7" t="s">
        <v>260</v>
      </c>
      <c r="D12" s="9" t="s">
        <v>1541</v>
      </c>
      <c r="E12" s="9" t="s">
        <v>1546</v>
      </c>
      <c r="F12" s="9">
        <v>7.37</v>
      </c>
      <c r="G12" s="54">
        <v>79.2</v>
      </c>
      <c r="H12" s="157" t="s">
        <v>1547</v>
      </c>
      <c r="I12" s="158"/>
      <c r="J12" s="10" t="s">
        <v>125</v>
      </c>
    </row>
    <row r="13" spans="2:23" ht="17.100000000000001" customHeight="1">
      <c r="B13" s="36" t="s">
        <v>1540</v>
      </c>
      <c r="C13" s="7" t="s">
        <v>260</v>
      </c>
      <c r="D13" s="9" t="s">
        <v>1541</v>
      </c>
      <c r="E13" s="9" t="s">
        <v>1548</v>
      </c>
      <c r="F13" s="9">
        <v>17.36</v>
      </c>
      <c r="G13" s="9">
        <v>79.19</v>
      </c>
      <c r="H13" s="157" t="s">
        <v>1549</v>
      </c>
      <c r="I13" s="158"/>
      <c r="J13" s="10" t="s">
        <v>125</v>
      </c>
    </row>
    <row r="14" spans="2:23" ht="17.100000000000001" customHeight="1">
      <c r="B14" s="36" t="s">
        <v>1540</v>
      </c>
      <c r="C14" s="7" t="s">
        <v>260</v>
      </c>
      <c r="D14" s="9" t="s">
        <v>1541</v>
      </c>
      <c r="E14" s="9" t="s">
        <v>1550</v>
      </c>
      <c r="F14" s="9">
        <v>17.420000000000002</v>
      </c>
      <c r="G14" s="9">
        <v>79.150000000000006</v>
      </c>
      <c r="H14" s="157" t="s">
        <v>159</v>
      </c>
      <c r="I14" s="158"/>
      <c r="J14" s="10" t="s">
        <v>119</v>
      </c>
    </row>
    <row r="15" spans="2:23" ht="17.100000000000001" customHeight="1">
      <c r="B15" s="36" t="s">
        <v>1540</v>
      </c>
      <c r="C15" s="7" t="s">
        <v>260</v>
      </c>
      <c r="D15" s="9" t="s">
        <v>1541</v>
      </c>
      <c r="E15" s="9" t="s">
        <v>1551</v>
      </c>
      <c r="F15" s="9">
        <v>17.43</v>
      </c>
      <c r="G15" s="9">
        <v>79.13</v>
      </c>
      <c r="H15" s="157" t="s">
        <v>1552</v>
      </c>
      <c r="I15" s="158"/>
      <c r="J15" s="10" t="s">
        <v>119</v>
      </c>
    </row>
    <row r="16" spans="2:23" ht="17.100000000000001" customHeight="1">
      <c r="B16" s="36" t="s">
        <v>1540</v>
      </c>
      <c r="C16" s="7" t="s">
        <v>260</v>
      </c>
      <c r="D16" s="9" t="s">
        <v>1541</v>
      </c>
      <c r="E16" s="9" t="s">
        <v>1553</v>
      </c>
      <c r="F16" s="9">
        <v>18.739999999999998</v>
      </c>
      <c r="G16" s="9">
        <v>78.61</v>
      </c>
      <c r="H16" s="157" t="s">
        <v>1554</v>
      </c>
      <c r="I16" s="158"/>
      <c r="J16" s="10" t="s">
        <v>119</v>
      </c>
    </row>
    <row r="17" spans="2:10" ht="17.100000000000001" customHeight="1">
      <c r="B17" s="36" t="s">
        <v>1540</v>
      </c>
      <c r="C17" s="7" t="s">
        <v>260</v>
      </c>
      <c r="D17" s="9" t="s">
        <v>1541</v>
      </c>
      <c r="E17" s="9" t="s">
        <v>1555</v>
      </c>
      <c r="F17" s="9">
        <v>17.48</v>
      </c>
      <c r="G17" s="9">
        <v>79.2</v>
      </c>
      <c r="H17" s="157" t="s">
        <v>1556</v>
      </c>
      <c r="I17" s="158"/>
      <c r="J17" s="10" t="s">
        <v>125</v>
      </c>
    </row>
    <row r="18" spans="2:10" ht="17.100000000000001" customHeight="1">
      <c r="B18" s="36" t="s">
        <v>1540</v>
      </c>
      <c r="C18" s="7" t="s">
        <v>260</v>
      </c>
      <c r="D18" s="9" t="s">
        <v>1541</v>
      </c>
      <c r="E18" s="9" t="s">
        <v>1557</v>
      </c>
      <c r="F18" s="9">
        <v>17.47</v>
      </c>
      <c r="G18" s="9">
        <v>79.13</v>
      </c>
      <c r="H18" s="157" t="s">
        <v>1558</v>
      </c>
      <c r="I18" s="158"/>
      <c r="J18" s="10" t="s">
        <v>125</v>
      </c>
    </row>
    <row r="19" spans="2:10" ht="17.100000000000001" customHeight="1">
      <c r="B19" s="36" t="s">
        <v>1540</v>
      </c>
      <c r="C19" s="7" t="s">
        <v>260</v>
      </c>
      <c r="D19" s="9" t="s">
        <v>1541</v>
      </c>
      <c r="E19" s="9" t="s">
        <v>1559</v>
      </c>
      <c r="F19" s="9">
        <v>17.46</v>
      </c>
      <c r="G19" s="9">
        <v>79.099999999999994</v>
      </c>
      <c r="H19" s="157" t="s">
        <v>1560</v>
      </c>
      <c r="I19" s="158"/>
      <c r="J19" s="10" t="s">
        <v>119</v>
      </c>
    </row>
    <row r="20" spans="2:10" ht="17.100000000000001" customHeight="1">
      <c r="B20" s="36" t="s">
        <v>1561</v>
      </c>
      <c r="C20" s="7" t="s">
        <v>260</v>
      </c>
      <c r="D20" s="9" t="s">
        <v>1562</v>
      </c>
      <c r="E20" s="9" t="s">
        <v>1563</v>
      </c>
      <c r="F20" s="9">
        <v>17.48</v>
      </c>
      <c r="G20" s="9">
        <v>78.8</v>
      </c>
      <c r="H20" s="157" t="s">
        <v>159</v>
      </c>
      <c r="I20" s="158"/>
      <c r="J20" s="10" t="s">
        <v>119</v>
      </c>
    </row>
    <row r="21" spans="2:10" ht="17.100000000000001" customHeight="1">
      <c r="B21" s="36" t="s">
        <v>1561</v>
      </c>
      <c r="C21" s="7" t="s">
        <v>260</v>
      </c>
      <c r="D21" s="9" t="s">
        <v>1562</v>
      </c>
      <c r="E21" s="9" t="s">
        <v>1564</v>
      </c>
      <c r="F21" s="9">
        <v>17.489999999999998</v>
      </c>
      <c r="G21" s="9">
        <v>78.8</v>
      </c>
      <c r="H21" s="157" t="s">
        <v>1565</v>
      </c>
      <c r="I21" s="158"/>
      <c r="J21" s="10" t="s">
        <v>119</v>
      </c>
    </row>
    <row r="22" spans="2:10" ht="17.100000000000001" customHeight="1">
      <c r="B22" s="36" t="s">
        <v>1561</v>
      </c>
      <c r="C22" s="7" t="s">
        <v>260</v>
      </c>
      <c r="D22" s="9" t="s">
        <v>1562</v>
      </c>
      <c r="E22" s="9" t="s">
        <v>1566</v>
      </c>
      <c r="F22" s="9">
        <v>17.420000000000002</v>
      </c>
      <c r="G22" s="9">
        <v>78.77</v>
      </c>
      <c r="H22" s="157" t="s">
        <v>1567</v>
      </c>
      <c r="I22" s="158"/>
      <c r="J22" s="10" t="s">
        <v>119</v>
      </c>
    </row>
    <row r="23" spans="2:10" ht="17.100000000000001" customHeight="1">
      <c r="B23" s="36" t="s">
        <v>1561</v>
      </c>
      <c r="C23" s="7" t="s">
        <v>260</v>
      </c>
      <c r="D23" s="9" t="s">
        <v>1562</v>
      </c>
      <c r="E23" s="9" t="s">
        <v>1568</v>
      </c>
      <c r="F23" s="9">
        <v>17.41</v>
      </c>
      <c r="G23" s="9">
        <v>78.760000000000005</v>
      </c>
      <c r="H23" s="157" t="s">
        <v>1360</v>
      </c>
      <c r="I23" s="158"/>
      <c r="J23" s="10" t="s">
        <v>119</v>
      </c>
    </row>
    <row r="24" spans="2:10" ht="17.100000000000001" customHeight="1">
      <c r="B24" s="36" t="s">
        <v>1561</v>
      </c>
      <c r="C24" s="7" t="s">
        <v>260</v>
      </c>
      <c r="D24" s="9" t="s">
        <v>1562</v>
      </c>
      <c r="E24" s="9" t="s">
        <v>1569</v>
      </c>
      <c r="F24" s="9">
        <v>17.420000000000002</v>
      </c>
      <c r="G24" s="9">
        <v>78.790000000000006</v>
      </c>
      <c r="H24" s="157" t="s">
        <v>1570</v>
      </c>
      <c r="I24" s="158"/>
      <c r="J24" s="10" t="s">
        <v>125</v>
      </c>
    </row>
    <row r="25" spans="2:10" ht="17.100000000000001" customHeight="1">
      <c r="B25" s="36" t="s">
        <v>1561</v>
      </c>
      <c r="C25" s="7" t="s">
        <v>260</v>
      </c>
      <c r="D25" s="9" t="s">
        <v>1562</v>
      </c>
      <c r="E25" s="9" t="s">
        <v>1571</v>
      </c>
      <c r="F25" s="9">
        <v>17.43</v>
      </c>
      <c r="G25" s="9">
        <v>78.790000000000006</v>
      </c>
      <c r="H25" s="157" t="s">
        <v>1572</v>
      </c>
      <c r="I25" s="158"/>
      <c r="J25" s="10" t="s">
        <v>119</v>
      </c>
    </row>
    <row r="26" spans="2:10" ht="17.100000000000001" customHeight="1">
      <c r="B26" s="36" t="s">
        <v>1561</v>
      </c>
      <c r="C26" s="7" t="s">
        <v>260</v>
      </c>
      <c r="D26" s="9" t="s">
        <v>1562</v>
      </c>
      <c r="E26" s="9" t="s">
        <v>1573</v>
      </c>
      <c r="F26" s="9">
        <v>17.510000000000002</v>
      </c>
      <c r="G26" s="9">
        <v>78.8</v>
      </c>
      <c r="H26" s="157" t="s">
        <v>1437</v>
      </c>
      <c r="I26" s="158"/>
      <c r="J26" s="10" t="s">
        <v>119</v>
      </c>
    </row>
    <row r="27" spans="2:10" ht="17.100000000000001" customHeight="1">
      <c r="B27" s="36" t="s">
        <v>1561</v>
      </c>
      <c r="C27" s="7" t="s">
        <v>260</v>
      </c>
      <c r="D27" s="9" t="s">
        <v>1562</v>
      </c>
      <c r="E27" s="9" t="s">
        <v>1574</v>
      </c>
      <c r="F27" s="9">
        <v>17.510000000000002</v>
      </c>
      <c r="G27" s="9">
        <v>18.77</v>
      </c>
      <c r="H27" s="157" t="s">
        <v>1437</v>
      </c>
      <c r="I27" s="158"/>
      <c r="J27" s="10" t="s">
        <v>125</v>
      </c>
    </row>
    <row r="28" spans="2:10" ht="17.100000000000001" customHeight="1">
      <c r="B28" s="36" t="s">
        <v>1561</v>
      </c>
      <c r="C28" s="7" t="s">
        <v>260</v>
      </c>
      <c r="D28" s="9" t="s">
        <v>1562</v>
      </c>
      <c r="E28" s="9" t="s">
        <v>1575</v>
      </c>
      <c r="F28" s="9">
        <v>17.5</v>
      </c>
      <c r="G28" s="9">
        <v>78.709999999999994</v>
      </c>
      <c r="H28" s="157" t="s">
        <v>1318</v>
      </c>
      <c r="I28" s="158"/>
      <c r="J28" s="10" t="s">
        <v>119</v>
      </c>
    </row>
    <row r="29" spans="2:10" ht="17.100000000000001" customHeight="1">
      <c r="B29" s="36" t="s">
        <v>1576</v>
      </c>
      <c r="C29" s="8" t="s">
        <v>260</v>
      </c>
      <c r="D29" s="9" t="s">
        <v>1577</v>
      </c>
      <c r="E29" s="9" t="s">
        <v>1578</v>
      </c>
      <c r="F29" s="9">
        <v>17.41</v>
      </c>
      <c r="G29" s="9">
        <v>78.36</v>
      </c>
      <c r="H29" s="157" t="s">
        <v>1579</v>
      </c>
      <c r="I29" s="158"/>
      <c r="J29" s="10" t="s">
        <v>119</v>
      </c>
    </row>
    <row r="30" spans="2:10" ht="17.100000000000001" customHeight="1">
      <c r="B30" s="36" t="s">
        <v>1576</v>
      </c>
      <c r="C30" s="8"/>
      <c r="D30" s="9" t="s">
        <v>1577</v>
      </c>
      <c r="E30" s="9" t="s">
        <v>1580</v>
      </c>
      <c r="F30" s="9">
        <v>17.600000000000001</v>
      </c>
      <c r="G30" s="9">
        <v>78.349999999999994</v>
      </c>
      <c r="H30" s="157" t="s">
        <v>1581</v>
      </c>
      <c r="I30" s="158"/>
      <c r="J30" s="38" t="s">
        <v>119</v>
      </c>
    </row>
    <row r="31" spans="2:10" ht="17.100000000000001" customHeight="1">
      <c r="B31" s="36" t="s">
        <v>1576</v>
      </c>
      <c r="C31" s="8"/>
      <c r="D31" s="9" t="s">
        <v>1577</v>
      </c>
      <c r="E31" s="9" t="s">
        <v>1582</v>
      </c>
      <c r="F31" s="9">
        <v>17.350000000000001</v>
      </c>
      <c r="G31" s="9">
        <v>78.239999999999995</v>
      </c>
      <c r="H31" s="157" t="s">
        <v>1581</v>
      </c>
      <c r="I31" s="158"/>
      <c r="J31" s="38" t="s">
        <v>119</v>
      </c>
    </row>
    <row r="32" spans="2:10" ht="17.100000000000001" customHeight="1">
      <c r="B32" s="36" t="s">
        <v>1576</v>
      </c>
      <c r="C32" s="8"/>
      <c r="D32" s="9" t="s">
        <v>1577</v>
      </c>
      <c r="E32" s="9" t="s">
        <v>1583</v>
      </c>
      <c r="F32" s="9">
        <v>17.62</v>
      </c>
      <c r="G32" s="9">
        <v>79.37</v>
      </c>
      <c r="H32" s="157" t="s">
        <v>1584</v>
      </c>
      <c r="I32" s="158"/>
      <c r="J32" s="38" t="s">
        <v>125</v>
      </c>
    </row>
    <row r="33" spans="2:10" ht="17.100000000000001" customHeight="1">
      <c r="B33" s="36" t="s">
        <v>1585</v>
      </c>
      <c r="C33" s="8"/>
      <c r="D33" s="9" t="s">
        <v>1586</v>
      </c>
      <c r="E33" s="9" t="s">
        <v>1587</v>
      </c>
      <c r="F33" s="9">
        <v>17.46</v>
      </c>
      <c r="G33" s="9">
        <v>79.260000000000005</v>
      </c>
      <c r="H33" s="157" t="s">
        <v>1081</v>
      </c>
      <c r="I33" s="158"/>
      <c r="J33" s="38" t="s">
        <v>119</v>
      </c>
    </row>
    <row r="34" spans="2:10" ht="17.100000000000001" customHeight="1">
      <c r="B34" s="36" t="s">
        <v>1585</v>
      </c>
      <c r="C34" s="8"/>
      <c r="D34" s="9" t="s">
        <v>1586</v>
      </c>
      <c r="E34" s="9" t="s">
        <v>1588</v>
      </c>
      <c r="F34" s="9">
        <v>17.440000000000001</v>
      </c>
      <c r="G34" s="9">
        <v>79.290000000000006</v>
      </c>
      <c r="H34" s="157" t="s">
        <v>1589</v>
      </c>
      <c r="I34" s="158"/>
      <c r="J34" s="38" t="s">
        <v>125</v>
      </c>
    </row>
    <row r="35" spans="2:10" ht="17.100000000000001" customHeight="1">
      <c r="B35" s="36" t="s">
        <v>1585</v>
      </c>
      <c r="C35" s="8" t="s">
        <v>260</v>
      </c>
      <c r="D35" s="9" t="s">
        <v>1586</v>
      </c>
      <c r="E35" s="9" t="s">
        <v>1590</v>
      </c>
      <c r="F35" s="9">
        <v>17.41</v>
      </c>
      <c r="G35" s="9">
        <v>79.260000000000005</v>
      </c>
      <c r="H35" s="157" t="s">
        <v>1339</v>
      </c>
      <c r="I35" s="158"/>
      <c r="J35" s="38" t="s">
        <v>119</v>
      </c>
    </row>
    <row r="36" spans="2:10" ht="17.100000000000001" customHeight="1">
      <c r="B36" s="36" t="s">
        <v>1585</v>
      </c>
      <c r="C36" s="8" t="s">
        <v>260</v>
      </c>
      <c r="D36" s="9" t="s">
        <v>1586</v>
      </c>
      <c r="E36" s="9" t="s">
        <v>1591</v>
      </c>
      <c r="F36" s="9">
        <v>17.41</v>
      </c>
      <c r="G36" s="9">
        <v>79.28</v>
      </c>
      <c r="H36" s="157" t="s">
        <v>1308</v>
      </c>
      <c r="I36" s="158"/>
      <c r="J36" s="38" t="s">
        <v>125</v>
      </c>
    </row>
    <row r="37" spans="2:10" ht="17.100000000000001" customHeight="1">
      <c r="B37" s="36" t="s">
        <v>1585</v>
      </c>
      <c r="C37" s="8" t="s">
        <v>260</v>
      </c>
      <c r="D37" s="9" t="s">
        <v>1586</v>
      </c>
      <c r="E37" s="9" t="s">
        <v>1592</v>
      </c>
      <c r="F37" s="9">
        <v>17.41</v>
      </c>
      <c r="G37" s="9">
        <v>79.400000000000006</v>
      </c>
      <c r="H37" s="157" t="s">
        <v>591</v>
      </c>
      <c r="I37" s="158"/>
      <c r="J37" s="38" t="s">
        <v>125</v>
      </c>
    </row>
    <row r="38" spans="2:10" ht="17.100000000000001" customHeight="1">
      <c r="B38" s="36" t="s">
        <v>1585</v>
      </c>
      <c r="C38" s="8" t="s">
        <v>1593</v>
      </c>
      <c r="D38" s="9" t="s">
        <v>1586</v>
      </c>
      <c r="E38" s="9" t="s">
        <v>1594</v>
      </c>
      <c r="F38" s="9">
        <v>17.399999999999999</v>
      </c>
      <c r="G38" s="9">
        <v>79.400000000000006</v>
      </c>
      <c r="H38" s="157" t="s">
        <v>1595</v>
      </c>
      <c r="I38" s="158"/>
      <c r="J38" s="38" t="s">
        <v>125</v>
      </c>
    </row>
    <row r="39" spans="2:10" ht="17.100000000000001" customHeight="1">
      <c r="B39" s="36" t="s">
        <v>1585</v>
      </c>
      <c r="C39" s="8" t="s">
        <v>1596</v>
      </c>
      <c r="D39" s="9" t="s">
        <v>1586</v>
      </c>
      <c r="E39" s="9" t="s">
        <v>1597</v>
      </c>
      <c r="F39" s="9">
        <v>17.39</v>
      </c>
      <c r="G39" s="9">
        <v>79.209999999999994</v>
      </c>
      <c r="H39" s="157" t="s">
        <v>1081</v>
      </c>
      <c r="I39" s="158"/>
      <c r="J39" s="38" t="s">
        <v>119</v>
      </c>
    </row>
    <row r="40" spans="2:10" ht="17.100000000000001" customHeight="1">
      <c r="B40" s="36" t="s">
        <v>1585</v>
      </c>
      <c r="C40" s="8" t="s">
        <v>1598</v>
      </c>
      <c r="D40" s="9" t="s">
        <v>1586</v>
      </c>
      <c r="E40" s="9" t="s">
        <v>1599</v>
      </c>
      <c r="F40" s="9">
        <v>17.36</v>
      </c>
      <c r="G40" s="9">
        <v>79.260000000000005</v>
      </c>
      <c r="H40" s="157" t="s">
        <v>1600</v>
      </c>
      <c r="I40" s="158"/>
      <c r="J40" s="38" t="s">
        <v>119</v>
      </c>
    </row>
    <row r="41" spans="2:10" ht="17.100000000000001" customHeight="1">
      <c r="B41" s="36" t="s">
        <v>1585</v>
      </c>
      <c r="C41" s="8" t="s">
        <v>1598</v>
      </c>
      <c r="D41" s="9" t="s">
        <v>1586</v>
      </c>
      <c r="E41" s="9" t="s">
        <v>1601</v>
      </c>
      <c r="F41" s="9">
        <v>17.36</v>
      </c>
      <c r="G41" s="9">
        <v>79.28</v>
      </c>
      <c r="H41" s="157" t="s">
        <v>1602</v>
      </c>
      <c r="I41" s="158"/>
      <c r="J41" s="38" t="s">
        <v>125</v>
      </c>
    </row>
    <row r="42" spans="2:10" ht="17.100000000000001" customHeight="1">
      <c r="B42" s="36" t="s">
        <v>1603</v>
      </c>
      <c r="C42" s="7" t="s">
        <v>260</v>
      </c>
      <c r="D42" s="9" t="s">
        <v>1604</v>
      </c>
      <c r="E42" s="9" t="s">
        <v>1605</v>
      </c>
      <c r="F42" s="9">
        <v>17.399999999999999</v>
      </c>
      <c r="G42" s="9">
        <v>78.83</v>
      </c>
      <c r="H42" s="157" t="s">
        <v>1606</v>
      </c>
      <c r="I42" s="158"/>
      <c r="J42" s="10" t="s">
        <v>119</v>
      </c>
    </row>
    <row r="43" spans="2:10" ht="17.100000000000001" customHeight="1">
      <c r="B43" s="36" t="s">
        <v>1603</v>
      </c>
      <c r="C43" s="7" t="s">
        <v>260</v>
      </c>
      <c r="D43" s="9" t="s">
        <v>1604</v>
      </c>
      <c r="E43" s="9" t="s">
        <v>1607</v>
      </c>
      <c r="F43" s="9">
        <v>17.399999999999999</v>
      </c>
      <c r="G43" s="9">
        <v>78.8</v>
      </c>
      <c r="H43" s="157" t="s">
        <v>450</v>
      </c>
      <c r="I43" s="158"/>
      <c r="J43" s="10" t="s">
        <v>119</v>
      </c>
    </row>
    <row r="44" spans="2:10" ht="17.100000000000001" customHeight="1">
      <c r="B44" s="36" t="s">
        <v>1603</v>
      </c>
      <c r="C44" s="7" t="s">
        <v>260</v>
      </c>
      <c r="D44" s="9" t="s">
        <v>1604</v>
      </c>
      <c r="E44" s="9" t="s">
        <v>1608</v>
      </c>
      <c r="F44" s="9">
        <v>17.399999999999999</v>
      </c>
      <c r="G44" s="9">
        <v>78.8</v>
      </c>
      <c r="H44" s="157" t="s">
        <v>1609</v>
      </c>
      <c r="I44" s="158"/>
      <c r="J44" s="10" t="s">
        <v>119</v>
      </c>
    </row>
    <row r="45" spans="2:10" ht="17.100000000000001" customHeight="1">
      <c r="B45" s="36" t="s">
        <v>1603</v>
      </c>
      <c r="C45" s="7" t="s">
        <v>260</v>
      </c>
      <c r="D45" s="9" t="s">
        <v>1604</v>
      </c>
      <c r="E45" s="9" t="s">
        <v>1610</v>
      </c>
      <c r="F45" s="9">
        <v>17.399999999999999</v>
      </c>
      <c r="G45" s="9">
        <v>78.83</v>
      </c>
      <c r="H45" s="157" t="s">
        <v>1611</v>
      </c>
      <c r="I45" s="158"/>
      <c r="J45" s="10" t="s">
        <v>125</v>
      </c>
    </row>
    <row r="46" spans="2:10" ht="17.100000000000001" customHeight="1">
      <c r="B46" s="36" t="s">
        <v>1603</v>
      </c>
      <c r="C46" s="7" t="s">
        <v>260</v>
      </c>
      <c r="D46" s="9" t="s">
        <v>1604</v>
      </c>
      <c r="E46" s="9" t="s">
        <v>1612</v>
      </c>
      <c r="F46" s="9">
        <v>17.399999999999999</v>
      </c>
      <c r="G46" s="9">
        <v>78.83</v>
      </c>
      <c r="H46" s="157" t="s">
        <v>1613</v>
      </c>
      <c r="I46" s="158"/>
      <c r="J46" s="10" t="s">
        <v>125</v>
      </c>
    </row>
    <row r="47" spans="2:10" ht="17.100000000000001" customHeight="1">
      <c r="B47" s="36" t="s">
        <v>1603</v>
      </c>
      <c r="C47" s="7" t="s">
        <v>260</v>
      </c>
      <c r="D47" s="9" t="s">
        <v>1604</v>
      </c>
      <c r="E47" s="9" t="s">
        <v>1614</v>
      </c>
      <c r="F47" s="9">
        <v>17.399999999999999</v>
      </c>
      <c r="G47" s="9">
        <v>78.83</v>
      </c>
      <c r="H47" s="157" t="s">
        <v>420</v>
      </c>
      <c r="I47" s="158"/>
      <c r="J47" s="10" t="s">
        <v>119</v>
      </c>
    </row>
    <row r="48" spans="2:10" ht="17.100000000000001" customHeight="1">
      <c r="B48" s="36" t="s">
        <v>1603</v>
      </c>
      <c r="C48" s="7" t="s">
        <v>260</v>
      </c>
      <c r="D48" s="9" t="s">
        <v>1604</v>
      </c>
      <c r="E48" s="9" t="s">
        <v>1615</v>
      </c>
      <c r="F48" s="9">
        <v>17.399999999999999</v>
      </c>
      <c r="G48" s="9">
        <v>78.83</v>
      </c>
      <c r="H48" s="157" t="s">
        <v>1616</v>
      </c>
      <c r="I48" s="158"/>
      <c r="J48" s="10" t="s">
        <v>119</v>
      </c>
    </row>
    <row r="49" spans="2:10" ht="17.100000000000001" customHeight="1">
      <c r="B49" s="36" t="s">
        <v>1603</v>
      </c>
      <c r="C49" s="7" t="s">
        <v>260</v>
      </c>
      <c r="D49" s="9" t="s">
        <v>1604</v>
      </c>
      <c r="E49" s="9" t="s">
        <v>1617</v>
      </c>
      <c r="F49" s="9">
        <v>17.399999999999999</v>
      </c>
      <c r="G49" s="9">
        <v>78.83</v>
      </c>
      <c r="H49" s="157" t="s">
        <v>1618</v>
      </c>
      <c r="I49" s="158"/>
      <c r="J49" s="10" t="s">
        <v>125</v>
      </c>
    </row>
    <row r="50" spans="2:10" ht="17.100000000000001" customHeight="1">
      <c r="B50" s="36" t="s">
        <v>1603</v>
      </c>
      <c r="C50" s="7" t="s">
        <v>260</v>
      </c>
      <c r="D50" s="9" t="s">
        <v>1604</v>
      </c>
      <c r="E50" s="9" t="s">
        <v>1619</v>
      </c>
      <c r="F50" s="9">
        <v>17.399999999999999</v>
      </c>
      <c r="G50" s="9">
        <v>78.83</v>
      </c>
      <c r="H50" s="157" t="s">
        <v>1620</v>
      </c>
      <c r="I50" s="158"/>
      <c r="J50" s="10" t="s">
        <v>119</v>
      </c>
    </row>
    <row r="51" spans="2:10" ht="15" customHeight="1">
      <c r="B51" s="40"/>
      <c r="C51" s="78"/>
      <c r="D51" s="40"/>
      <c r="E51" s="40"/>
      <c r="F51" s="40"/>
      <c r="G51" s="40"/>
      <c r="H51" s="40"/>
      <c r="I51" s="40"/>
      <c r="J51" s="40"/>
    </row>
    <row r="52" spans="2:10" ht="15" customHeight="1">
      <c r="B52"/>
    </row>
    <row r="53" spans="2:10" ht="15" customHeight="1">
      <c r="B53"/>
    </row>
    <row r="54" spans="2:10" ht="15" customHeight="1">
      <c r="B54"/>
    </row>
    <row r="55" spans="2:10" ht="15" customHeight="1" thickBot="1">
      <c r="B55"/>
    </row>
    <row r="56" spans="2:10" ht="19.5" customHeight="1" thickTop="1">
      <c r="B56" s="105"/>
      <c r="C56" s="105"/>
      <c r="D56" s="105"/>
      <c r="E56" s="105"/>
      <c r="F56" s="105"/>
      <c r="G56" s="105"/>
      <c r="H56" s="105"/>
      <c r="I56" s="113" t="s">
        <v>106</v>
      </c>
      <c r="J56" s="113"/>
    </row>
    <row r="57" spans="2:10" ht="18" customHeight="1" thickBot="1">
      <c r="B57" s="106"/>
      <c r="C57" s="106"/>
      <c r="D57" s="106"/>
      <c r="E57" s="106"/>
      <c r="F57" s="106"/>
      <c r="G57" s="106"/>
      <c r="H57" s="106"/>
      <c r="I57" s="114" t="s">
        <v>108</v>
      </c>
      <c r="J57" s="115"/>
    </row>
    <row r="58" spans="2:10" ht="15" customHeight="1">
      <c r="B58" s="83"/>
      <c r="C58" s="83"/>
      <c r="D58" s="82"/>
      <c r="E58" s="82"/>
      <c r="F58" s="82"/>
      <c r="G58" s="82"/>
      <c r="H58" s="86"/>
      <c r="I58" s="116" t="s">
        <v>1621</v>
      </c>
      <c r="J58" s="116"/>
    </row>
    <row r="59" spans="2:10" ht="15" customHeight="1">
      <c r="B59" s="87" t="s">
        <v>1539</v>
      </c>
    </row>
    <row r="60" spans="2:10" ht="15" customHeight="1"/>
    <row r="61" spans="2:10" ht="15" customHeight="1">
      <c r="B61" s="156" t="s">
        <v>6</v>
      </c>
      <c r="C61" s="140" t="s">
        <v>7</v>
      </c>
      <c r="D61" s="118" t="s">
        <v>8</v>
      </c>
      <c r="E61" s="118" t="s">
        <v>111</v>
      </c>
      <c r="F61" s="110" t="s">
        <v>10</v>
      </c>
      <c r="G61" s="110"/>
      <c r="H61" s="110" t="s">
        <v>112</v>
      </c>
      <c r="I61" s="110"/>
      <c r="J61" s="112" t="s">
        <v>113</v>
      </c>
    </row>
    <row r="62" spans="2:10" ht="15" customHeight="1">
      <c r="B62" s="156"/>
      <c r="C62" s="140"/>
      <c r="D62" s="118"/>
      <c r="E62" s="118"/>
      <c r="F62" s="5" t="s">
        <v>15</v>
      </c>
      <c r="G62" s="5" t="s">
        <v>16</v>
      </c>
      <c r="H62" s="110"/>
      <c r="I62" s="110"/>
      <c r="J62" s="112"/>
    </row>
    <row r="63" spans="2:10" ht="17.100000000000001" customHeight="1">
      <c r="B63" s="36" t="s">
        <v>1622</v>
      </c>
      <c r="C63" s="7" t="s">
        <v>260</v>
      </c>
      <c r="D63" s="9" t="s">
        <v>1623</v>
      </c>
      <c r="E63" s="9" t="s">
        <v>1624</v>
      </c>
      <c r="F63" s="9">
        <v>17.72</v>
      </c>
      <c r="G63" s="9">
        <v>78.900000000000006</v>
      </c>
      <c r="H63" s="157" t="s">
        <v>1625</v>
      </c>
      <c r="I63" s="158"/>
      <c r="J63" s="10" t="s">
        <v>125</v>
      </c>
    </row>
    <row r="64" spans="2:10" ht="17.100000000000001" customHeight="1">
      <c r="B64" s="36" t="s">
        <v>1622</v>
      </c>
      <c r="C64" s="7" t="s">
        <v>260</v>
      </c>
      <c r="D64" s="9" t="s">
        <v>1623</v>
      </c>
      <c r="E64" s="9" t="s">
        <v>1626</v>
      </c>
      <c r="F64" s="9">
        <v>17.72</v>
      </c>
      <c r="G64" s="9">
        <v>78.900000000000006</v>
      </c>
      <c r="H64" s="157" t="s">
        <v>1627</v>
      </c>
      <c r="I64" s="158"/>
      <c r="J64" s="10" t="s">
        <v>119</v>
      </c>
    </row>
    <row r="65" spans="2:10" ht="17.100000000000001" customHeight="1">
      <c r="B65" s="36" t="s">
        <v>1622</v>
      </c>
      <c r="C65" s="7" t="s">
        <v>260</v>
      </c>
      <c r="D65" s="9" t="s">
        <v>1623</v>
      </c>
      <c r="E65" s="9" t="s">
        <v>1628</v>
      </c>
      <c r="F65" s="9">
        <v>17.77</v>
      </c>
      <c r="G65" s="9">
        <v>78.92</v>
      </c>
      <c r="H65" s="157" t="s">
        <v>1629</v>
      </c>
      <c r="I65" s="158"/>
      <c r="J65" s="10" t="s">
        <v>119</v>
      </c>
    </row>
    <row r="66" spans="2:10" ht="17.100000000000001" customHeight="1">
      <c r="B66" s="36" t="s">
        <v>1622</v>
      </c>
      <c r="C66" s="7" t="s">
        <v>260</v>
      </c>
      <c r="D66" s="9" t="s">
        <v>1623</v>
      </c>
      <c r="E66" s="9" t="s">
        <v>1630</v>
      </c>
      <c r="F66" s="9">
        <v>17.77</v>
      </c>
      <c r="G66" s="9">
        <v>78.900000000000006</v>
      </c>
      <c r="H66" s="157" t="s">
        <v>1625</v>
      </c>
      <c r="I66" s="158"/>
      <c r="J66" s="10" t="s">
        <v>119</v>
      </c>
    </row>
    <row r="67" spans="2:10" ht="17.100000000000001" customHeight="1">
      <c r="B67" s="36" t="s">
        <v>1622</v>
      </c>
      <c r="C67" s="7" t="s">
        <v>260</v>
      </c>
      <c r="D67" s="9" t="s">
        <v>1623</v>
      </c>
      <c r="E67" s="9" t="s">
        <v>1631</v>
      </c>
      <c r="F67" s="9">
        <v>17.399999999999999</v>
      </c>
      <c r="G67" s="9">
        <v>78.569999999999993</v>
      </c>
      <c r="H67" s="157" t="s">
        <v>1632</v>
      </c>
      <c r="I67" s="158"/>
      <c r="J67" s="10" t="s">
        <v>125</v>
      </c>
    </row>
    <row r="68" spans="2:10" ht="17.100000000000001" customHeight="1">
      <c r="B68" s="36" t="s">
        <v>1622</v>
      </c>
      <c r="C68" s="7" t="s">
        <v>260</v>
      </c>
      <c r="D68" s="9" t="s">
        <v>1623</v>
      </c>
      <c r="E68" s="9" t="s">
        <v>1633</v>
      </c>
      <c r="F68" s="9">
        <v>17.7</v>
      </c>
      <c r="G68" s="9">
        <v>78.97</v>
      </c>
      <c r="H68" s="157" t="s">
        <v>1634</v>
      </c>
      <c r="I68" s="158"/>
      <c r="J68" s="10" t="s">
        <v>125</v>
      </c>
    </row>
    <row r="69" spans="2:10" ht="17.100000000000001" customHeight="1">
      <c r="B69" s="36" t="s">
        <v>1622</v>
      </c>
      <c r="C69" s="7" t="s">
        <v>260</v>
      </c>
      <c r="D69" s="9" t="s">
        <v>1623</v>
      </c>
      <c r="E69" s="9" t="s">
        <v>1635</v>
      </c>
      <c r="F69" s="9">
        <v>17.7</v>
      </c>
      <c r="G69" s="9">
        <v>78.959999999999994</v>
      </c>
      <c r="H69" s="157" t="s">
        <v>304</v>
      </c>
      <c r="I69" s="158"/>
      <c r="J69" s="10" t="s">
        <v>119</v>
      </c>
    </row>
    <row r="70" spans="2:10" ht="17.100000000000001" customHeight="1">
      <c r="B70" s="36" t="s">
        <v>1622</v>
      </c>
      <c r="C70" s="7" t="s">
        <v>260</v>
      </c>
      <c r="D70" s="9" t="s">
        <v>1623</v>
      </c>
      <c r="E70" s="9" t="s">
        <v>1636</v>
      </c>
      <c r="F70" s="9">
        <v>17.760000000000002</v>
      </c>
      <c r="G70" s="9">
        <v>78.8</v>
      </c>
      <c r="H70" s="157" t="s">
        <v>1637</v>
      </c>
      <c r="I70" s="158"/>
      <c r="J70" s="10" t="s">
        <v>119</v>
      </c>
    </row>
    <row r="71" spans="2:10" ht="17.100000000000001" customHeight="1">
      <c r="B71" s="36" t="s">
        <v>1622</v>
      </c>
      <c r="C71" s="7" t="s">
        <v>260</v>
      </c>
      <c r="D71" s="9" t="s">
        <v>1623</v>
      </c>
      <c r="E71" s="9" t="s">
        <v>1638</v>
      </c>
      <c r="F71" s="9">
        <v>17.739999999999998</v>
      </c>
      <c r="G71" s="9">
        <v>78.900000000000006</v>
      </c>
      <c r="H71" s="157" t="s">
        <v>452</v>
      </c>
      <c r="I71" s="158"/>
      <c r="J71" s="10" t="s">
        <v>125</v>
      </c>
    </row>
    <row r="72" spans="2:10" ht="17.100000000000001" customHeight="1">
      <c r="B72" s="36" t="s">
        <v>1639</v>
      </c>
      <c r="C72" s="7" t="s">
        <v>1639</v>
      </c>
      <c r="D72" s="9" t="s">
        <v>1640</v>
      </c>
      <c r="E72" s="9" t="s">
        <v>1641</v>
      </c>
      <c r="F72" s="9">
        <v>17.374700000000001</v>
      </c>
      <c r="G72" s="9">
        <v>79.006029999999996</v>
      </c>
      <c r="H72" s="157" t="s">
        <v>1642</v>
      </c>
      <c r="I72" s="158"/>
      <c r="J72" s="10" t="s">
        <v>119</v>
      </c>
    </row>
    <row r="73" spans="2:10" ht="17.100000000000001" customHeight="1">
      <c r="B73" s="36" t="s">
        <v>1639</v>
      </c>
      <c r="C73" s="8" t="s">
        <v>1643</v>
      </c>
      <c r="D73" s="9" t="s">
        <v>1640</v>
      </c>
      <c r="E73" s="9" t="s">
        <v>1644</v>
      </c>
      <c r="F73" s="9">
        <v>17.41</v>
      </c>
      <c r="G73" s="9">
        <v>79.05</v>
      </c>
      <c r="H73" s="157" t="s">
        <v>1645</v>
      </c>
      <c r="I73" s="158"/>
      <c r="J73" s="10" t="s">
        <v>119</v>
      </c>
    </row>
    <row r="74" spans="2:10" ht="17.100000000000001" customHeight="1">
      <c r="B74" s="36" t="s">
        <v>1639</v>
      </c>
      <c r="C74" s="8" t="s">
        <v>1646</v>
      </c>
      <c r="D74" s="9" t="s">
        <v>1640</v>
      </c>
      <c r="E74" s="9" t="s">
        <v>1647</v>
      </c>
      <c r="F74" s="9">
        <v>17.39</v>
      </c>
      <c r="G74" s="9">
        <v>79.040000000000006</v>
      </c>
      <c r="H74" s="157" t="s">
        <v>1648</v>
      </c>
      <c r="I74" s="158"/>
      <c r="J74" s="10" t="s">
        <v>119</v>
      </c>
    </row>
    <row r="75" spans="2:10" ht="17.100000000000001" customHeight="1">
      <c r="B75" s="36" t="s">
        <v>1639</v>
      </c>
      <c r="C75" s="8" t="s">
        <v>1649</v>
      </c>
      <c r="D75" s="9" t="s">
        <v>1640</v>
      </c>
      <c r="E75" s="9" t="s">
        <v>1650</v>
      </c>
      <c r="F75" s="9">
        <v>17.329999999999998</v>
      </c>
      <c r="G75" s="9">
        <v>79.02</v>
      </c>
      <c r="H75" s="157" t="s">
        <v>1651</v>
      </c>
      <c r="I75" s="158"/>
      <c r="J75" s="10" t="s">
        <v>119</v>
      </c>
    </row>
    <row r="76" spans="2:10" ht="17.100000000000001" customHeight="1">
      <c r="B76" s="36" t="s">
        <v>1639</v>
      </c>
      <c r="C76" s="15" t="s">
        <v>1652</v>
      </c>
      <c r="D76" s="9" t="s">
        <v>1640</v>
      </c>
      <c r="E76" s="9" t="s">
        <v>1653</v>
      </c>
      <c r="F76" s="9">
        <v>17.37</v>
      </c>
      <c r="G76" s="9">
        <v>79.06</v>
      </c>
      <c r="H76" s="157" t="s">
        <v>1654</v>
      </c>
      <c r="I76" s="158"/>
      <c r="J76" s="10" t="s">
        <v>119</v>
      </c>
    </row>
    <row r="77" spans="2:10" ht="17.100000000000001" customHeight="1">
      <c r="B77" s="36" t="s">
        <v>1639</v>
      </c>
      <c r="C77" s="15" t="s">
        <v>260</v>
      </c>
      <c r="D77" s="9" t="s">
        <v>1640</v>
      </c>
      <c r="E77" s="9" t="s">
        <v>1655</v>
      </c>
      <c r="F77" s="9">
        <v>17.37</v>
      </c>
      <c r="G77" s="9">
        <v>79.94</v>
      </c>
      <c r="H77" s="157" t="s">
        <v>1656</v>
      </c>
      <c r="I77" s="158"/>
      <c r="J77" s="10" t="s">
        <v>119</v>
      </c>
    </row>
    <row r="78" spans="2:10" ht="17.100000000000001" customHeight="1">
      <c r="B78" s="36" t="s">
        <v>1639</v>
      </c>
      <c r="C78" s="15" t="s">
        <v>260</v>
      </c>
      <c r="D78" s="9" t="s">
        <v>1640</v>
      </c>
      <c r="E78" s="9" t="s">
        <v>1657</v>
      </c>
      <c r="F78" s="9">
        <v>17.38</v>
      </c>
      <c r="G78" s="9">
        <v>79.38</v>
      </c>
      <c r="H78" s="157" t="s">
        <v>1658</v>
      </c>
      <c r="I78" s="158"/>
      <c r="J78" s="10" t="s">
        <v>119</v>
      </c>
    </row>
    <row r="79" spans="2:10" ht="17.100000000000001" customHeight="1">
      <c r="B79" s="36" t="s">
        <v>1639</v>
      </c>
      <c r="C79" s="15" t="s">
        <v>260</v>
      </c>
      <c r="D79" s="9" t="s">
        <v>1640</v>
      </c>
      <c r="E79" s="9" t="s">
        <v>1659</v>
      </c>
      <c r="F79" s="9">
        <v>17.350000000000001</v>
      </c>
      <c r="G79" s="9">
        <v>79.13</v>
      </c>
      <c r="H79" s="157" t="s">
        <v>1645</v>
      </c>
      <c r="I79" s="158"/>
      <c r="J79" s="10" t="s">
        <v>119</v>
      </c>
    </row>
    <row r="80" spans="2:10" ht="17.100000000000001" customHeight="1">
      <c r="B80" s="36" t="s">
        <v>1660</v>
      </c>
      <c r="C80" s="7" t="s">
        <v>447</v>
      </c>
      <c r="D80" s="9" t="s">
        <v>1661</v>
      </c>
      <c r="E80" s="9" t="s">
        <v>1662</v>
      </c>
      <c r="F80" s="9">
        <v>17.61</v>
      </c>
      <c r="G80" s="9">
        <v>78.930000000000007</v>
      </c>
      <c r="H80" s="157" t="s">
        <v>1663</v>
      </c>
      <c r="I80" s="158"/>
      <c r="J80" s="10" t="s">
        <v>119</v>
      </c>
    </row>
    <row r="81" spans="2:10" ht="17.100000000000001" customHeight="1">
      <c r="B81" s="36" t="s">
        <v>1660</v>
      </c>
      <c r="C81" s="7" t="s">
        <v>140</v>
      </c>
      <c r="D81" s="9" t="s">
        <v>1661</v>
      </c>
      <c r="E81" s="9" t="s">
        <v>1664</v>
      </c>
      <c r="F81" s="9">
        <v>17.62</v>
      </c>
      <c r="G81" s="9">
        <v>78.900000000000006</v>
      </c>
      <c r="H81" s="157" t="s">
        <v>1665</v>
      </c>
      <c r="I81" s="158"/>
      <c r="J81" s="10" t="s">
        <v>125</v>
      </c>
    </row>
    <row r="82" spans="2:10" ht="17.100000000000001" customHeight="1">
      <c r="B82" s="36" t="s">
        <v>1660</v>
      </c>
      <c r="C82" s="7" t="s">
        <v>140</v>
      </c>
      <c r="D82" s="9" t="s">
        <v>1661</v>
      </c>
      <c r="E82" s="9" t="s">
        <v>1666</v>
      </c>
      <c r="F82" s="9">
        <v>17.64</v>
      </c>
      <c r="G82" s="9">
        <v>78.89</v>
      </c>
      <c r="H82" s="157" t="s">
        <v>1667</v>
      </c>
      <c r="I82" s="158"/>
      <c r="J82" s="10" t="s">
        <v>119</v>
      </c>
    </row>
    <row r="83" spans="2:10" ht="17.100000000000001" customHeight="1">
      <c r="B83" s="36" t="s">
        <v>1660</v>
      </c>
      <c r="C83" s="7" t="s">
        <v>55</v>
      </c>
      <c r="D83" s="9" t="s">
        <v>1661</v>
      </c>
      <c r="E83" s="9" t="s">
        <v>1668</v>
      </c>
      <c r="F83" s="9">
        <v>17.38</v>
      </c>
      <c r="G83" s="9">
        <v>78.58</v>
      </c>
      <c r="H83" s="157" t="s">
        <v>1669</v>
      </c>
      <c r="I83" s="158"/>
      <c r="J83" s="10" t="s">
        <v>119</v>
      </c>
    </row>
    <row r="84" spans="2:10" ht="17.100000000000001" customHeight="1">
      <c r="B84" s="36" t="s">
        <v>1660</v>
      </c>
      <c r="C84" s="7" t="s">
        <v>55</v>
      </c>
      <c r="D84" s="9" t="s">
        <v>1661</v>
      </c>
      <c r="E84" s="9" t="s">
        <v>1670</v>
      </c>
      <c r="F84" s="9">
        <v>17.37</v>
      </c>
      <c r="G84" s="9">
        <v>78.569999999999993</v>
      </c>
      <c r="H84" s="157" t="s">
        <v>202</v>
      </c>
      <c r="I84" s="158"/>
      <c r="J84" s="10" t="s">
        <v>125</v>
      </c>
    </row>
    <row r="85" spans="2:10" ht="17.100000000000001" customHeight="1">
      <c r="B85" s="36" t="s">
        <v>1660</v>
      </c>
      <c r="C85" s="15" t="s">
        <v>1671</v>
      </c>
      <c r="D85" s="9" t="s">
        <v>1661</v>
      </c>
      <c r="E85" s="9" t="s">
        <v>1672</v>
      </c>
      <c r="F85" s="9">
        <v>17.489999999999998</v>
      </c>
      <c r="G85" s="9">
        <v>78.989999999999995</v>
      </c>
      <c r="H85" s="157" t="s">
        <v>1673</v>
      </c>
      <c r="I85" s="158"/>
      <c r="J85" s="10" t="s">
        <v>125</v>
      </c>
    </row>
    <row r="86" spans="2:10" ht="17.100000000000001" customHeight="1">
      <c r="B86" s="36" t="s">
        <v>1660</v>
      </c>
      <c r="C86" s="7" t="s">
        <v>1671</v>
      </c>
      <c r="D86" s="9" t="s">
        <v>1661</v>
      </c>
      <c r="E86" s="9" t="s">
        <v>1674</v>
      </c>
      <c r="F86" s="9">
        <v>17.39</v>
      </c>
      <c r="G86" s="9">
        <v>78.59</v>
      </c>
      <c r="H86" s="157" t="s">
        <v>124</v>
      </c>
      <c r="I86" s="158"/>
      <c r="J86" s="10" t="s">
        <v>119</v>
      </c>
    </row>
    <row r="87" spans="2:10" ht="17.100000000000001" customHeight="1">
      <c r="B87" s="36" t="s">
        <v>1660</v>
      </c>
      <c r="C87" s="7" t="s">
        <v>1675</v>
      </c>
      <c r="D87" s="9" t="s">
        <v>1661</v>
      </c>
      <c r="E87" s="9" t="s">
        <v>1676</v>
      </c>
      <c r="F87" s="9">
        <v>17.54</v>
      </c>
      <c r="G87" s="9">
        <v>79.05</v>
      </c>
      <c r="H87" s="157" t="s">
        <v>1677</v>
      </c>
      <c r="I87" s="158"/>
      <c r="J87" s="10" t="s">
        <v>125</v>
      </c>
    </row>
    <row r="88" spans="2:10" ht="17.100000000000001" customHeight="1">
      <c r="B88" s="36" t="s">
        <v>1660</v>
      </c>
      <c r="C88" s="7" t="s">
        <v>1678</v>
      </c>
      <c r="D88" s="9" t="s">
        <v>1661</v>
      </c>
      <c r="E88" s="9" t="s">
        <v>1679</v>
      </c>
      <c r="F88" s="9">
        <v>17.54</v>
      </c>
      <c r="G88" s="9">
        <v>79.040000000000006</v>
      </c>
      <c r="H88" s="157" t="s">
        <v>124</v>
      </c>
      <c r="I88" s="158"/>
      <c r="J88" s="10" t="s">
        <v>119</v>
      </c>
    </row>
    <row r="89" spans="2:10" ht="17.100000000000001" customHeight="1">
      <c r="B89" s="36" t="s">
        <v>1680</v>
      </c>
      <c r="C89" s="7" t="s">
        <v>1681</v>
      </c>
      <c r="D89" s="9" t="s">
        <v>1682</v>
      </c>
      <c r="E89" s="9" t="s">
        <v>1683</v>
      </c>
      <c r="F89" s="9">
        <v>17.27</v>
      </c>
      <c r="G89" s="9">
        <v>79.09</v>
      </c>
      <c r="H89" s="157" t="s">
        <v>159</v>
      </c>
      <c r="I89" s="158"/>
      <c r="J89" s="10" t="s">
        <v>119</v>
      </c>
    </row>
    <row r="90" spans="2:10" ht="17.100000000000001" customHeight="1">
      <c r="B90" s="36" t="s">
        <v>1680</v>
      </c>
      <c r="C90" s="7" t="s">
        <v>1681</v>
      </c>
      <c r="D90" s="9" t="s">
        <v>1682</v>
      </c>
      <c r="E90" s="9" t="s">
        <v>1684</v>
      </c>
      <c r="F90" s="9">
        <v>17.309999999999999</v>
      </c>
      <c r="G90" s="9">
        <v>79.099999999999994</v>
      </c>
      <c r="H90" s="157" t="s">
        <v>1685</v>
      </c>
      <c r="I90" s="158"/>
      <c r="J90" s="10" t="s">
        <v>119</v>
      </c>
    </row>
    <row r="91" spans="2:10" ht="17.100000000000001" customHeight="1">
      <c r="B91" s="36" t="s">
        <v>1680</v>
      </c>
      <c r="C91" s="15" t="s">
        <v>1686</v>
      </c>
      <c r="D91" s="9" t="s">
        <v>1682</v>
      </c>
      <c r="E91" s="9" t="s">
        <v>1687</v>
      </c>
      <c r="F91" s="9">
        <v>17.329999999999998</v>
      </c>
      <c r="G91" s="9">
        <v>79.05</v>
      </c>
      <c r="H91" s="157" t="s">
        <v>1688</v>
      </c>
      <c r="I91" s="158"/>
      <c r="J91" s="10" t="s">
        <v>119</v>
      </c>
    </row>
    <row r="92" spans="2:10" ht="17.100000000000001" customHeight="1">
      <c r="B92" s="36" t="s">
        <v>1680</v>
      </c>
      <c r="C92" s="15" t="s">
        <v>1686</v>
      </c>
      <c r="D92" s="9" t="s">
        <v>1682</v>
      </c>
      <c r="E92" s="9" t="s">
        <v>1689</v>
      </c>
      <c r="F92" s="9">
        <v>17.36</v>
      </c>
      <c r="G92" s="9">
        <v>79.05</v>
      </c>
      <c r="H92" s="157" t="s">
        <v>1690</v>
      </c>
      <c r="I92" s="158"/>
      <c r="J92" s="10" t="s">
        <v>119</v>
      </c>
    </row>
    <row r="93" spans="2:10" ht="17.100000000000001" customHeight="1">
      <c r="B93" s="36" t="s">
        <v>1680</v>
      </c>
      <c r="C93" s="15" t="s">
        <v>1691</v>
      </c>
      <c r="D93" s="9" t="s">
        <v>1682</v>
      </c>
      <c r="E93" s="9" t="s">
        <v>1692</v>
      </c>
      <c r="F93" s="16" t="s">
        <v>260</v>
      </c>
      <c r="G93" s="16" t="s">
        <v>260</v>
      </c>
      <c r="H93" s="157" t="s">
        <v>1693</v>
      </c>
      <c r="I93" s="158"/>
      <c r="J93" s="10" t="s">
        <v>125</v>
      </c>
    </row>
    <row r="94" spans="2:10" ht="17.100000000000001" customHeight="1">
      <c r="B94" s="36" t="s">
        <v>1680</v>
      </c>
      <c r="C94" s="15" t="s">
        <v>1691</v>
      </c>
      <c r="D94" s="9" t="s">
        <v>1682</v>
      </c>
      <c r="E94" s="9" t="s">
        <v>1694</v>
      </c>
      <c r="F94" s="16">
        <v>17.32</v>
      </c>
      <c r="G94" s="16">
        <v>79.13</v>
      </c>
      <c r="H94" s="157" t="s">
        <v>1695</v>
      </c>
      <c r="I94" s="158"/>
      <c r="J94" s="38" t="s">
        <v>119</v>
      </c>
    </row>
    <row r="95" spans="2:10" ht="17.100000000000001" customHeight="1">
      <c r="B95" s="36" t="s">
        <v>1680</v>
      </c>
      <c r="C95" s="15"/>
      <c r="D95" s="9" t="s">
        <v>1682</v>
      </c>
      <c r="E95" s="9" t="s">
        <v>1696</v>
      </c>
      <c r="F95" s="16">
        <v>17.350000000000001</v>
      </c>
      <c r="G95" s="16">
        <v>79.17</v>
      </c>
      <c r="H95" s="157" t="s">
        <v>1076</v>
      </c>
      <c r="I95" s="158"/>
      <c r="J95" s="10" t="s">
        <v>119</v>
      </c>
    </row>
    <row r="96" spans="2:10" ht="17.100000000000001" customHeight="1">
      <c r="B96" s="36" t="s">
        <v>1680</v>
      </c>
      <c r="C96" s="15"/>
      <c r="D96" s="9" t="s">
        <v>1682</v>
      </c>
      <c r="E96" s="9" t="s">
        <v>1697</v>
      </c>
      <c r="F96" s="16">
        <v>17.350000000000001</v>
      </c>
      <c r="G96" s="16">
        <v>79.17</v>
      </c>
      <c r="H96" s="157" t="s">
        <v>1076</v>
      </c>
      <c r="I96" s="158"/>
      <c r="J96" s="10" t="s">
        <v>119</v>
      </c>
    </row>
    <row r="97" spans="2:10" ht="17.100000000000001" customHeight="1">
      <c r="B97" s="78"/>
      <c r="C97" s="78"/>
      <c r="D97" s="40"/>
      <c r="E97" s="85">
        <v>75</v>
      </c>
      <c r="F97" s="40"/>
      <c r="G97" s="40"/>
      <c r="H97" s="123"/>
      <c r="I97" s="123"/>
      <c r="J97" s="40"/>
    </row>
    <row r="98" spans="2:10">
      <c r="C98" s="75"/>
    </row>
    <row r="99" spans="2:10">
      <c r="C99" s="75"/>
    </row>
    <row r="100" spans="2:10">
      <c r="C100" s="75"/>
    </row>
    <row r="101" spans="2:10">
      <c r="C101" s="75"/>
    </row>
    <row r="102" spans="2:10">
      <c r="C102" s="75"/>
    </row>
    <row r="103" spans="2:10">
      <c r="C103" s="75"/>
    </row>
    <row r="104" spans="2:10">
      <c r="C104" s="75"/>
    </row>
    <row r="105" spans="2:10">
      <c r="C105" s="75"/>
    </row>
    <row r="106" spans="2:10">
      <c r="C106" s="75"/>
    </row>
    <row r="107" spans="2:10">
      <c r="C107" s="75"/>
    </row>
    <row r="108" spans="2:10">
      <c r="C108" s="75"/>
    </row>
    <row r="109" spans="2:10">
      <c r="C109" s="75"/>
    </row>
    <row r="110" spans="2:10">
      <c r="C110" s="75"/>
    </row>
    <row r="111" spans="2:10">
      <c r="C111" s="75"/>
    </row>
    <row r="112" spans="2:10">
      <c r="C112" s="75"/>
    </row>
    <row r="113" spans="3:3">
      <c r="C113" s="75"/>
    </row>
    <row r="114" spans="3:3">
      <c r="C114" s="75"/>
    </row>
    <row r="115" spans="3:3">
      <c r="C115" s="75"/>
    </row>
    <row r="116" spans="3:3">
      <c r="C116" s="75"/>
    </row>
    <row r="117" spans="3:3">
      <c r="C117" s="75"/>
    </row>
    <row r="118" spans="3:3">
      <c r="C118" s="75"/>
    </row>
    <row r="119" spans="3:3">
      <c r="C119" s="75"/>
    </row>
    <row r="120" spans="3:3">
      <c r="C120" s="75"/>
    </row>
    <row r="121" spans="3:3">
      <c r="C121" s="75"/>
    </row>
    <row r="122" spans="3:3">
      <c r="C122" s="75"/>
    </row>
    <row r="123" spans="3:3">
      <c r="C123" s="75"/>
    </row>
    <row r="124" spans="3:3">
      <c r="C124" s="75"/>
    </row>
    <row r="125" spans="3:3">
      <c r="C125" s="75"/>
    </row>
    <row r="126" spans="3:3">
      <c r="C126" s="75"/>
    </row>
    <row r="127" spans="3:3">
      <c r="C127" s="75"/>
    </row>
    <row r="128" spans="3:3">
      <c r="C128" s="75"/>
    </row>
    <row r="129" spans="3:3">
      <c r="C129" s="75"/>
    </row>
    <row r="130" spans="3:3">
      <c r="C130" s="75"/>
    </row>
    <row r="131" spans="3:3">
      <c r="C131" s="75"/>
    </row>
    <row r="132" spans="3:3">
      <c r="C132" s="75"/>
    </row>
    <row r="133" spans="3:3">
      <c r="C133" s="75"/>
    </row>
    <row r="134" spans="3:3">
      <c r="C134" s="75"/>
    </row>
    <row r="135" spans="3:3">
      <c r="C135" s="75"/>
    </row>
    <row r="136" spans="3:3">
      <c r="C136" s="75"/>
    </row>
    <row r="137" spans="3:3">
      <c r="C137" s="75"/>
    </row>
    <row r="138" spans="3:3">
      <c r="C138" s="75"/>
    </row>
    <row r="139" spans="3:3">
      <c r="C139" s="75"/>
    </row>
    <row r="140" spans="3:3">
      <c r="C140" s="75"/>
    </row>
    <row r="141" spans="3:3">
      <c r="C141" s="75"/>
    </row>
    <row r="142" spans="3:3">
      <c r="C142" s="75"/>
    </row>
    <row r="143" spans="3:3">
      <c r="C143" s="75"/>
    </row>
    <row r="144" spans="3:3">
      <c r="C144" s="75"/>
    </row>
    <row r="145" spans="3:3">
      <c r="C145" s="75"/>
    </row>
    <row r="146" spans="3:3">
      <c r="C146" s="75"/>
    </row>
    <row r="147" spans="3:3">
      <c r="C147" s="75"/>
    </row>
    <row r="148" spans="3:3">
      <c r="C148" s="75"/>
    </row>
    <row r="149" spans="3:3">
      <c r="C149" s="75"/>
    </row>
    <row r="150" spans="3:3">
      <c r="C150" s="75"/>
    </row>
    <row r="151" spans="3:3">
      <c r="C151" s="75"/>
    </row>
    <row r="152" spans="3:3">
      <c r="C152" s="75"/>
    </row>
    <row r="153" spans="3:3">
      <c r="C153" s="75"/>
    </row>
    <row r="154" spans="3:3">
      <c r="C154" s="75"/>
    </row>
    <row r="155" spans="3:3">
      <c r="C155" s="75"/>
    </row>
    <row r="156" spans="3:3">
      <c r="C156" s="75"/>
    </row>
    <row r="157" spans="3:3">
      <c r="C157" s="75"/>
    </row>
    <row r="158" spans="3:3">
      <c r="C158" s="75"/>
    </row>
    <row r="159" spans="3:3">
      <c r="C159" s="75"/>
    </row>
    <row r="160" spans="3:3">
      <c r="C160" s="75"/>
    </row>
    <row r="161" spans="3:3">
      <c r="C161" s="75"/>
    </row>
    <row r="162" spans="3:3">
      <c r="C162" s="75"/>
    </row>
    <row r="163" spans="3:3">
      <c r="C163" s="75"/>
    </row>
    <row r="164" spans="3:3">
      <c r="C164" s="75"/>
    </row>
    <row r="165" spans="3:3">
      <c r="C165" s="75"/>
    </row>
    <row r="166" spans="3:3">
      <c r="C166" s="75"/>
    </row>
    <row r="167" spans="3:3">
      <c r="C167" s="75"/>
    </row>
    <row r="168" spans="3:3">
      <c r="C168" s="75"/>
    </row>
    <row r="169" spans="3:3">
      <c r="C169" s="75"/>
    </row>
    <row r="170" spans="3:3">
      <c r="C170" s="75"/>
    </row>
    <row r="171" spans="3:3">
      <c r="C171" s="75"/>
    </row>
    <row r="172" spans="3:3">
      <c r="C172" s="75"/>
    </row>
    <row r="173" spans="3:3">
      <c r="C173" s="75"/>
    </row>
  </sheetData>
  <autoFilter ref="J1:J173"/>
  <mergeCells count="101">
    <mergeCell ref="B2:H2"/>
    <mergeCell ref="I2:J2"/>
    <mergeCell ref="B3:H3"/>
    <mergeCell ref="I3:J3"/>
    <mergeCell ref="I4:J4"/>
    <mergeCell ref="B5:I5"/>
    <mergeCell ref="J8:J9"/>
    <mergeCell ref="H10:I10"/>
    <mergeCell ref="H11:I11"/>
    <mergeCell ref="H12:I12"/>
    <mergeCell ref="H13:I13"/>
    <mergeCell ref="H14:I14"/>
    <mergeCell ref="B8:B9"/>
    <mergeCell ref="C8:C9"/>
    <mergeCell ref="D8:D9"/>
    <mergeCell ref="E8:E9"/>
    <mergeCell ref="F8:G8"/>
    <mergeCell ref="H8:I9"/>
    <mergeCell ref="H21:I21"/>
    <mergeCell ref="H22:I22"/>
    <mergeCell ref="H23:I23"/>
    <mergeCell ref="H24:I24"/>
    <mergeCell ref="H25:I25"/>
    <mergeCell ref="H26:I26"/>
    <mergeCell ref="H15:I15"/>
    <mergeCell ref="H16:I16"/>
    <mergeCell ref="H17:I17"/>
    <mergeCell ref="H18:I18"/>
    <mergeCell ref="H19:I19"/>
    <mergeCell ref="H20:I20"/>
    <mergeCell ref="H33:I33"/>
    <mergeCell ref="H34:I34"/>
    <mergeCell ref="H35:I35"/>
    <mergeCell ref="H36:I36"/>
    <mergeCell ref="H37:I37"/>
    <mergeCell ref="H38:I38"/>
    <mergeCell ref="H27:I27"/>
    <mergeCell ref="H28:I28"/>
    <mergeCell ref="H29:I29"/>
    <mergeCell ref="H30:I30"/>
    <mergeCell ref="H31:I31"/>
    <mergeCell ref="H32:I32"/>
    <mergeCell ref="H45:I45"/>
    <mergeCell ref="H46:I46"/>
    <mergeCell ref="H47:I47"/>
    <mergeCell ref="H48:I48"/>
    <mergeCell ref="H49:I49"/>
    <mergeCell ref="H50:I50"/>
    <mergeCell ref="H39:I39"/>
    <mergeCell ref="H40:I40"/>
    <mergeCell ref="H41:I41"/>
    <mergeCell ref="H42:I42"/>
    <mergeCell ref="H43:I43"/>
    <mergeCell ref="H44:I44"/>
    <mergeCell ref="B56:H56"/>
    <mergeCell ref="I56:J56"/>
    <mergeCell ref="B57:H57"/>
    <mergeCell ref="I57:J57"/>
    <mergeCell ref="I58:J58"/>
    <mergeCell ref="B61:B62"/>
    <mergeCell ref="C61:C62"/>
    <mergeCell ref="D61:D62"/>
    <mergeCell ref="E61:E62"/>
    <mergeCell ref="F61:G61"/>
    <mergeCell ref="H67:I67"/>
    <mergeCell ref="H68:I68"/>
    <mergeCell ref="H69:I69"/>
    <mergeCell ref="H70:I70"/>
    <mergeCell ref="H71:I71"/>
    <mergeCell ref="H72:I72"/>
    <mergeCell ref="H61:I62"/>
    <mergeCell ref="J61:J62"/>
    <mergeCell ref="H63:I63"/>
    <mergeCell ref="H64:I64"/>
    <mergeCell ref="H65:I65"/>
    <mergeCell ref="H66:I66"/>
    <mergeCell ref="H79:I79"/>
    <mergeCell ref="H80:I80"/>
    <mergeCell ref="H81:I81"/>
    <mergeCell ref="H82:I82"/>
    <mergeCell ref="H83:I83"/>
    <mergeCell ref="H84:I84"/>
    <mergeCell ref="H73:I73"/>
    <mergeCell ref="H74:I74"/>
    <mergeCell ref="H75:I75"/>
    <mergeCell ref="H76:I76"/>
    <mergeCell ref="H77:I77"/>
    <mergeCell ref="H78:I78"/>
    <mergeCell ref="H97:I97"/>
    <mergeCell ref="H91:I91"/>
    <mergeCell ref="H92:I92"/>
    <mergeCell ref="H93:I93"/>
    <mergeCell ref="H94:I94"/>
    <mergeCell ref="H95:I95"/>
    <mergeCell ref="H96:I96"/>
    <mergeCell ref="H85:I85"/>
    <mergeCell ref="H86:I86"/>
    <mergeCell ref="H87:I87"/>
    <mergeCell ref="H88:I88"/>
    <mergeCell ref="H89:I89"/>
    <mergeCell ref="H90:I90"/>
  </mergeCells>
  <pageMargins left="0.70866141732283472" right="0.70866141732283472" top="0.55118110236220474" bottom="0.74803149606299213" header="0.51181102362204722" footer="0.31496062992125984"/>
  <pageSetup scale="80" orientation="portrait" horizontalDpi="4294967293" verticalDpi="4294967293" r:id="rId1"/>
  <headerFooter>
    <oddHeader xml:space="preserve">&amp;R&amp;10Schedule for Tanks - RAQ  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W103"/>
  <sheetViews>
    <sheetView workbookViewId="0">
      <selection activeCell="L11" sqref="L11"/>
    </sheetView>
  </sheetViews>
  <sheetFormatPr defaultRowHeight="15"/>
  <cols>
    <col min="1" max="1" width="2.140625" customWidth="1"/>
    <col min="2" max="2" width="13.7109375" customWidth="1"/>
    <col min="3" max="3" width="16.140625" customWidth="1"/>
    <col min="4" max="4" width="14.85546875" customWidth="1"/>
    <col min="5" max="5" width="12.140625" customWidth="1"/>
    <col min="6" max="6" width="10" customWidth="1"/>
    <col min="8" max="8" width="23.140625" customWidth="1"/>
    <col min="9" max="9" width="12" customWidth="1"/>
    <col min="10" max="10" width="9" customWidth="1"/>
  </cols>
  <sheetData>
    <row r="1" spans="2:23" s="32" customFormat="1" ht="21.75" thickBot="1">
      <c r="K1" s="33"/>
    </row>
    <row r="2" spans="2:23" s="32" customFormat="1" ht="17.25" customHeight="1" thickBot="1">
      <c r="I2" s="99" t="s">
        <v>1699</v>
      </c>
      <c r="J2" s="101"/>
      <c r="K2" s="33"/>
    </row>
    <row r="3" spans="2:23" s="32" customFormat="1" ht="9" customHeight="1" thickBot="1">
      <c r="K3" s="33"/>
    </row>
    <row r="4" spans="2:23" ht="25.5" customHeight="1" thickTop="1">
      <c r="B4" s="121" t="s">
        <v>2</v>
      </c>
      <c r="C4" s="121"/>
      <c r="D4" s="121"/>
      <c r="E4" s="121"/>
      <c r="F4" s="121"/>
      <c r="G4" s="121"/>
      <c r="H4" s="121"/>
      <c r="I4" s="113" t="s">
        <v>106</v>
      </c>
      <c r="J4" s="113"/>
      <c r="K4" s="4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19.5" customHeight="1" thickBot="1">
      <c r="B5" s="122" t="s">
        <v>107</v>
      </c>
      <c r="C5" s="122"/>
      <c r="D5" s="122"/>
      <c r="E5" s="122"/>
      <c r="F5" s="122"/>
      <c r="G5" s="122"/>
      <c r="H5" s="122"/>
      <c r="I5" s="114" t="s">
        <v>108</v>
      </c>
      <c r="J5" s="115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2:23">
      <c r="I6" s="116" t="s">
        <v>109</v>
      </c>
      <c r="J6" s="116"/>
    </row>
    <row r="7" spans="2:23">
      <c r="I7" s="34"/>
      <c r="J7" s="34"/>
    </row>
    <row r="8" spans="2:23">
      <c r="B8" s="35" t="s">
        <v>110</v>
      </c>
    </row>
    <row r="9" spans="2:23">
      <c r="B9" s="35"/>
    </row>
    <row r="10" spans="2:23" ht="15" customHeight="1">
      <c r="B10" s="117" t="s">
        <v>6</v>
      </c>
      <c r="C10" s="118" t="s">
        <v>7</v>
      </c>
      <c r="D10" s="118" t="s">
        <v>8</v>
      </c>
      <c r="E10" s="118" t="s">
        <v>111</v>
      </c>
      <c r="F10" s="110" t="s">
        <v>10</v>
      </c>
      <c r="G10" s="110"/>
      <c r="H10" s="110" t="s">
        <v>112</v>
      </c>
      <c r="I10" s="110"/>
      <c r="J10" s="112" t="s">
        <v>113</v>
      </c>
    </row>
    <row r="11" spans="2:23">
      <c r="B11" s="117"/>
      <c r="C11" s="118"/>
      <c r="D11" s="118"/>
      <c r="E11" s="118"/>
      <c r="F11" s="5" t="s">
        <v>15</v>
      </c>
      <c r="G11" s="5" t="s">
        <v>16</v>
      </c>
      <c r="H11" s="110"/>
      <c r="I11" s="110"/>
      <c r="J11" s="112"/>
    </row>
    <row r="12" spans="2:23" ht="15.6" customHeight="1">
      <c r="B12" s="36" t="s">
        <v>114</v>
      </c>
      <c r="C12" s="11" t="s">
        <v>115</v>
      </c>
      <c r="D12" s="9" t="s">
        <v>116</v>
      </c>
      <c r="E12" s="9" t="s">
        <v>117</v>
      </c>
      <c r="F12" s="9">
        <v>18.38</v>
      </c>
      <c r="G12" s="9">
        <v>77.8</v>
      </c>
      <c r="H12" s="111" t="s">
        <v>118</v>
      </c>
      <c r="I12" s="111"/>
      <c r="J12" s="10" t="s">
        <v>119</v>
      </c>
    </row>
    <row r="13" spans="2:23" ht="15.6" customHeight="1">
      <c r="B13" s="36" t="s">
        <v>114</v>
      </c>
      <c r="C13" s="7" t="s">
        <v>114</v>
      </c>
      <c r="D13" s="9" t="s">
        <v>116</v>
      </c>
      <c r="E13" s="9" t="s">
        <v>120</v>
      </c>
      <c r="F13" s="9">
        <v>18.399999999999999</v>
      </c>
      <c r="G13" s="9">
        <v>77.7</v>
      </c>
      <c r="H13" s="111" t="s">
        <v>121</v>
      </c>
      <c r="I13" s="111"/>
      <c r="J13" s="10" t="s">
        <v>119</v>
      </c>
    </row>
    <row r="14" spans="2:23" ht="15.6" customHeight="1">
      <c r="B14" s="36" t="s">
        <v>114</v>
      </c>
      <c r="C14" s="7" t="s">
        <v>122</v>
      </c>
      <c r="D14" s="9" t="s">
        <v>116</v>
      </c>
      <c r="E14" s="9" t="s">
        <v>123</v>
      </c>
      <c r="F14" s="9">
        <v>18.39</v>
      </c>
      <c r="G14" s="9">
        <v>77.78</v>
      </c>
      <c r="H14" s="111" t="s">
        <v>124</v>
      </c>
      <c r="I14" s="111"/>
      <c r="J14" s="10" t="s">
        <v>125</v>
      </c>
    </row>
    <row r="15" spans="2:23" ht="15.6" customHeight="1">
      <c r="B15" s="36" t="s">
        <v>114</v>
      </c>
      <c r="C15" s="7" t="s">
        <v>114</v>
      </c>
      <c r="D15" s="9" t="s">
        <v>116</v>
      </c>
      <c r="E15" s="9" t="s">
        <v>126</v>
      </c>
      <c r="F15" s="9">
        <v>18.350000000000001</v>
      </c>
      <c r="G15" s="9">
        <v>77.7</v>
      </c>
      <c r="H15" s="111" t="s">
        <v>127</v>
      </c>
      <c r="I15" s="111"/>
      <c r="J15" s="10" t="s">
        <v>119</v>
      </c>
    </row>
    <row r="16" spans="2:23" ht="15.6" customHeight="1">
      <c r="B16" s="36" t="s">
        <v>114</v>
      </c>
      <c r="C16" s="7" t="s">
        <v>114</v>
      </c>
      <c r="D16" s="9" t="s">
        <v>116</v>
      </c>
      <c r="E16" s="9" t="s">
        <v>128</v>
      </c>
      <c r="F16" s="9">
        <v>18.399999999999999</v>
      </c>
      <c r="G16" s="9">
        <v>77.72</v>
      </c>
      <c r="H16" s="111" t="s">
        <v>129</v>
      </c>
      <c r="I16" s="111"/>
      <c r="J16" s="10" t="s">
        <v>119</v>
      </c>
    </row>
    <row r="17" spans="2:14" ht="15.6" customHeight="1">
      <c r="B17" s="36" t="s">
        <v>114</v>
      </c>
      <c r="C17" s="7" t="s">
        <v>130</v>
      </c>
      <c r="D17" s="9" t="s">
        <v>116</v>
      </c>
      <c r="E17" s="9" t="s">
        <v>131</v>
      </c>
      <c r="F17" s="9">
        <v>18.3</v>
      </c>
      <c r="G17" s="9">
        <v>79.430000000000007</v>
      </c>
      <c r="H17" s="111" t="s">
        <v>124</v>
      </c>
      <c r="I17" s="111"/>
      <c r="J17" s="10" t="s">
        <v>125</v>
      </c>
    </row>
    <row r="18" spans="2:14" ht="15.6" customHeight="1">
      <c r="B18" s="36" t="s">
        <v>114</v>
      </c>
      <c r="C18" s="7" t="s">
        <v>132</v>
      </c>
      <c r="D18" s="9" t="s">
        <v>116</v>
      </c>
      <c r="E18" s="9" t="s">
        <v>133</v>
      </c>
      <c r="F18" s="9">
        <v>18.39</v>
      </c>
      <c r="G18" s="9">
        <v>77.58</v>
      </c>
      <c r="H18" s="111" t="s">
        <v>134</v>
      </c>
      <c r="I18" s="111"/>
      <c r="J18" s="10" t="s">
        <v>119</v>
      </c>
    </row>
    <row r="19" spans="2:14" ht="15.6" customHeight="1">
      <c r="B19" s="36" t="s">
        <v>114</v>
      </c>
      <c r="C19" s="7" t="s">
        <v>135</v>
      </c>
      <c r="D19" s="9" t="s">
        <v>116</v>
      </c>
      <c r="E19" s="9" t="s">
        <v>136</v>
      </c>
      <c r="F19" s="9">
        <v>18.45</v>
      </c>
      <c r="G19" s="9">
        <v>77.67</v>
      </c>
      <c r="H19" s="111" t="s">
        <v>137</v>
      </c>
      <c r="I19" s="111"/>
      <c r="J19" s="10" t="s">
        <v>119</v>
      </c>
    </row>
    <row r="20" spans="2:14" ht="15.6" customHeight="1">
      <c r="B20" s="36" t="s">
        <v>114</v>
      </c>
      <c r="C20" s="7" t="s">
        <v>132</v>
      </c>
      <c r="D20" s="9" t="s">
        <v>116</v>
      </c>
      <c r="E20" s="9" t="s">
        <v>138</v>
      </c>
      <c r="F20" s="9">
        <v>18.39</v>
      </c>
      <c r="G20" s="9">
        <v>77.78</v>
      </c>
      <c r="H20" s="111" t="s">
        <v>124</v>
      </c>
      <c r="I20" s="111"/>
      <c r="J20" s="10" t="s">
        <v>125</v>
      </c>
      <c r="M20" s="119"/>
      <c r="N20" s="120"/>
    </row>
    <row r="21" spans="2:14" ht="15.6" customHeight="1">
      <c r="B21" s="36" t="s">
        <v>139</v>
      </c>
      <c r="C21" s="7" t="s">
        <v>140</v>
      </c>
      <c r="D21" s="9" t="s">
        <v>141</v>
      </c>
      <c r="E21" s="9" t="s">
        <v>142</v>
      </c>
      <c r="F21" s="9">
        <v>18.489999999999998</v>
      </c>
      <c r="G21" s="9">
        <v>77.819999999999993</v>
      </c>
      <c r="H21" s="111" t="s">
        <v>124</v>
      </c>
      <c r="I21" s="111"/>
      <c r="J21" s="10" t="s">
        <v>125</v>
      </c>
    </row>
    <row r="22" spans="2:14" ht="15.6" customHeight="1">
      <c r="B22" s="36" t="s">
        <v>139</v>
      </c>
      <c r="C22" s="7" t="s">
        <v>139</v>
      </c>
      <c r="D22" s="9" t="s">
        <v>141</v>
      </c>
      <c r="E22" s="9" t="s">
        <v>143</v>
      </c>
      <c r="F22" s="9">
        <v>18.47</v>
      </c>
      <c r="G22" s="9">
        <v>77.81</v>
      </c>
      <c r="H22" s="111" t="s">
        <v>144</v>
      </c>
      <c r="I22" s="111"/>
      <c r="J22" s="10" t="s">
        <v>119</v>
      </c>
    </row>
    <row r="23" spans="2:14" ht="15.6" customHeight="1">
      <c r="B23" s="36" t="s">
        <v>139</v>
      </c>
      <c r="C23" s="7" t="s">
        <v>139</v>
      </c>
      <c r="D23" s="9" t="s">
        <v>141</v>
      </c>
      <c r="E23" s="9" t="s">
        <v>145</v>
      </c>
      <c r="F23" s="9">
        <v>18.46</v>
      </c>
      <c r="G23" s="9">
        <v>77.81</v>
      </c>
      <c r="H23" s="111" t="s">
        <v>146</v>
      </c>
      <c r="I23" s="111"/>
      <c r="J23" s="10" t="s">
        <v>125</v>
      </c>
    </row>
    <row r="24" spans="2:14" ht="15.6" customHeight="1">
      <c r="B24" s="36" t="s">
        <v>139</v>
      </c>
      <c r="C24" s="7" t="s">
        <v>139</v>
      </c>
      <c r="D24" s="9" t="s">
        <v>141</v>
      </c>
      <c r="E24" s="9" t="s">
        <v>147</v>
      </c>
      <c r="F24" s="9">
        <v>18.41</v>
      </c>
      <c r="G24" s="9">
        <v>77.84</v>
      </c>
      <c r="H24" s="111" t="s">
        <v>148</v>
      </c>
      <c r="I24" s="111"/>
      <c r="J24" s="10" t="s">
        <v>125</v>
      </c>
    </row>
    <row r="25" spans="2:14" ht="15.6" customHeight="1">
      <c r="B25" s="36" t="s">
        <v>139</v>
      </c>
      <c r="C25" s="7" t="s">
        <v>139</v>
      </c>
      <c r="D25" s="9" t="s">
        <v>141</v>
      </c>
      <c r="E25" s="9" t="s">
        <v>149</v>
      </c>
      <c r="F25" s="9">
        <v>18.41</v>
      </c>
      <c r="G25" s="9">
        <v>77.819999999999993</v>
      </c>
      <c r="H25" s="111" t="s">
        <v>150</v>
      </c>
      <c r="I25" s="111"/>
      <c r="J25" s="10" t="s">
        <v>119</v>
      </c>
    </row>
    <row r="26" spans="2:14" ht="15.6" customHeight="1">
      <c r="B26" s="36" t="s">
        <v>139</v>
      </c>
      <c r="C26" s="7" t="s">
        <v>151</v>
      </c>
      <c r="D26" s="9" t="s">
        <v>141</v>
      </c>
      <c r="E26" s="9" t="s">
        <v>152</v>
      </c>
      <c r="F26" s="9">
        <v>18.5</v>
      </c>
      <c r="G26" s="9">
        <v>77.81</v>
      </c>
      <c r="H26" s="111" t="s">
        <v>153</v>
      </c>
      <c r="I26" s="111"/>
      <c r="J26" s="10" t="s">
        <v>125</v>
      </c>
    </row>
    <row r="27" spans="2:14" ht="15.6" customHeight="1">
      <c r="B27" s="36" t="s">
        <v>139</v>
      </c>
      <c r="C27" s="7" t="s">
        <v>154</v>
      </c>
      <c r="D27" s="9" t="s">
        <v>141</v>
      </c>
      <c r="E27" s="9" t="s">
        <v>155</v>
      </c>
      <c r="F27" s="9">
        <v>18.489999999999998</v>
      </c>
      <c r="G27" s="9">
        <v>77.8</v>
      </c>
      <c r="H27" s="111" t="s">
        <v>156</v>
      </c>
      <c r="I27" s="111"/>
      <c r="J27" s="10" t="s">
        <v>125</v>
      </c>
    </row>
    <row r="28" spans="2:14" ht="15.6" customHeight="1">
      <c r="B28" s="36" t="s">
        <v>139</v>
      </c>
      <c r="C28" s="7" t="s">
        <v>157</v>
      </c>
      <c r="D28" s="9" t="s">
        <v>141</v>
      </c>
      <c r="E28" s="9" t="s">
        <v>158</v>
      </c>
      <c r="F28" s="9">
        <v>18.43</v>
      </c>
      <c r="G28" s="9">
        <v>77.81</v>
      </c>
      <c r="H28" s="111" t="s">
        <v>159</v>
      </c>
      <c r="I28" s="111"/>
      <c r="J28" s="10" t="s">
        <v>119</v>
      </c>
    </row>
    <row r="29" spans="2:14" ht="15.6" customHeight="1">
      <c r="B29" s="36" t="s">
        <v>139</v>
      </c>
      <c r="C29" s="7" t="s">
        <v>157</v>
      </c>
      <c r="D29" s="9" t="s">
        <v>141</v>
      </c>
      <c r="E29" s="9" t="s">
        <v>160</v>
      </c>
      <c r="F29" s="9">
        <v>18.420000000000002</v>
      </c>
      <c r="G29" s="9">
        <v>77.819999999999993</v>
      </c>
      <c r="H29" s="111" t="s">
        <v>124</v>
      </c>
      <c r="I29" s="111"/>
      <c r="J29" s="10" t="s">
        <v>119</v>
      </c>
    </row>
    <row r="30" spans="2:14" ht="15.6" customHeight="1">
      <c r="B30" s="37" t="s">
        <v>161</v>
      </c>
      <c r="C30" s="15"/>
      <c r="D30" s="16" t="s">
        <v>162</v>
      </c>
      <c r="E30" s="9" t="s">
        <v>163</v>
      </c>
      <c r="F30" s="24">
        <v>18.399999999999999</v>
      </c>
      <c r="G30" s="16">
        <v>78.12</v>
      </c>
      <c r="H30" s="111" t="s">
        <v>164</v>
      </c>
      <c r="I30" s="111"/>
      <c r="J30" s="38" t="s">
        <v>125</v>
      </c>
    </row>
    <row r="31" spans="2:14" ht="15.6" customHeight="1">
      <c r="B31" s="37" t="s">
        <v>161</v>
      </c>
      <c r="C31" s="15"/>
      <c r="D31" s="16" t="s">
        <v>162</v>
      </c>
      <c r="E31" s="9" t="s">
        <v>165</v>
      </c>
      <c r="F31" s="24">
        <v>18.399999999999999</v>
      </c>
      <c r="G31" s="16">
        <v>78.12</v>
      </c>
      <c r="H31" s="111" t="s">
        <v>166</v>
      </c>
      <c r="I31" s="111"/>
      <c r="J31" s="38" t="s">
        <v>125</v>
      </c>
    </row>
    <row r="32" spans="2:14" ht="15.6" customHeight="1">
      <c r="B32" s="37" t="s">
        <v>161</v>
      </c>
      <c r="C32" s="15"/>
      <c r="D32" s="16" t="s">
        <v>162</v>
      </c>
      <c r="E32" s="9" t="s">
        <v>167</v>
      </c>
      <c r="F32" s="24">
        <v>18.399999999999999</v>
      </c>
      <c r="G32" s="16">
        <v>78.099999999999994</v>
      </c>
      <c r="H32" s="111" t="s">
        <v>168</v>
      </c>
      <c r="I32" s="111"/>
      <c r="J32" s="38" t="s">
        <v>125</v>
      </c>
    </row>
    <row r="33" spans="2:10" ht="15.6" customHeight="1">
      <c r="B33" s="37" t="s">
        <v>161</v>
      </c>
      <c r="C33" s="15"/>
      <c r="D33" s="16" t="s">
        <v>162</v>
      </c>
      <c r="E33" s="9" t="s">
        <v>169</v>
      </c>
      <c r="F33" s="24">
        <v>18.399999999999999</v>
      </c>
      <c r="G33" s="16">
        <v>78.11</v>
      </c>
      <c r="H33" s="111" t="s">
        <v>170</v>
      </c>
      <c r="I33" s="111"/>
      <c r="J33" s="38" t="s">
        <v>119</v>
      </c>
    </row>
    <row r="34" spans="2:10" ht="15.6" customHeight="1">
      <c r="B34" s="37" t="s">
        <v>161</v>
      </c>
      <c r="C34" s="15"/>
      <c r="D34" s="16" t="s">
        <v>162</v>
      </c>
      <c r="E34" s="9" t="s">
        <v>171</v>
      </c>
      <c r="F34" s="24">
        <v>18.3</v>
      </c>
      <c r="G34" s="24">
        <v>78</v>
      </c>
      <c r="H34" s="111" t="s">
        <v>172</v>
      </c>
      <c r="I34" s="111"/>
      <c r="J34" s="38" t="s">
        <v>125</v>
      </c>
    </row>
    <row r="35" spans="2:10" ht="15.6" customHeight="1">
      <c r="B35" s="37" t="s">
        <v>161</v>
      </c>
      <c r="C35" s="15"/>
      <c r="D35" s="16" t="s">
        <v>162</v>
      </c>
      <c r="E35" s="9" t="s">
        <v>173</v>
      </c>
      <c r="F35" s="16">
        <v>18.2</v>
      </c>
      <c r="G35" s="16">
        <v>78.02</v>
      </c>
      <c r="H35" s="111" t="s">
        <v>174</v>
      </c>
      <c r="I35" s="111"/>
      <c r="J35" s="38" t="s">
        <v>119</v>
      </c>
    </row>
    <row r="36" spans="2:10" ht="15.6" customHeight="1">
      <c r="B36" s="37" t="s">
        <v>161</v>
      </c>
      <c r="C36" s="15"/>
      <c r="D36" s="16" t="s">
        <v>162</v>
      </c>
      <c r="E36" s="9" t="s">
        <v>175</v>
      </c>
      <c r="F36" s="16">
        <v>18.34</v>
      </c>
      <c r="G36" s="16">
        <v>77.97</v>
      </c>
      <c r="H36" s="111" t="s">
        <v>176</v>
      </c>
      <c r="I36" s="111"/>
      <c r="J36" s="38" t="s">
        <v>119</v>
      </c>
    </row>
    <row r="37" spans="2:10" ht="15.6" customHeight="1">
      <c r="B37" s="37" t="s">
        <v>161</v>
      </c>
      <c r="C37" s="15"/>
      <c r="D37" s="16" t="s">
        <v>162</v>
      </c>
      <c r="E37" s="9" t="s">
        <v>177</v>
      </c>
      <c r="F37" s="16">
        <v>18.350000000000001</v>
      </c>
      <c r="G37" s="16">
        <v>17.97</v>
      </c>
      <c r="H37" s="111" t="s">
        <v>178</v>
      </c>
      <c r="I37" s="111"/>
      <c r="J37" s="38" t="s">
        <v>119</v>
      </c>
    </row>
    <row r="38" spans="2:10" ht="15.6" customHeight="1">
      <c r="B38" s="36" t="s">
        <v>161</v>
      </c>
      <c r="C38" s="7"/>
      <c r="D38" s="16" t="s">
        <v>162</v>
      </c>
      <c r="E38" s="9" t="s">
        <v>179</v>
      </c>
      <c r="F38" s="9">
        <v>18.36</v>
      </c>
      <c r="G38" s="9">
        <v>78.11</v>
      </c>
      <c r="H38" s="111" t="s">
        <v>180</v>
      </c>
      <c r="I38" s="111"/>
      <c r="J38" s="10" t="s">
        <v>119</v>
      </c>
    </row>
    <row r="39" spans="2:10" ht="15.6" customHeight="1">
      <c r="B39" s="36" t="s">
        <v>161</v>
      </c>
      <c r="C39" s="7"/>
      <c r="D39" s="16" t="s">
        <v>162</v>
      </c>
      <c r="E39" s="9" t="s">
        <v>181</v>
      </c>
      <c r="F39" s="9">
        <v>18.329999999999998</v>
      </c>
      <c r="G39" s="9">
        <v>78.02</v>
      </c>
      <c r="H39" s="111" t="s">
        <v>182</v>
      </c>
      <c r="I39" s="111"/>
      <c r="J39" s="10" t="s">
        <v>119</v>
      </c>
    </row>
    <row r="40" spans="2:10" ht="15.6" customHeight="1">
      <c r="B40" s="37" t="s">
        <v>183</v>
      </c>
      <c r="C40" s="7" t="s">
        <v>184</v>
      </c>
      <c r="D40" s="16" t="s">
        <v>185</v>
      </c>
      <c r="E40" s="9" t="s">
        <v>186</v>
      </c>
      <c r="F40" s="16">
        <v>18.329999999999998</v>
      </c>
      <c r="G40" s="16">
        <v>78.36</v>
      </c>
      <c r="H40" s="111" t="s">
        <v>187</v>
      </c>
      <c r="I40" s="111"/>
      <c r="J40" s="38" t="s">
        <v>125</v>
      </c>
    </row>
    <row r="41" spans="2:10" ht="15.6" customHeight="1">
      <c r="B41" s="37" t="s">
        <v>183</v>
      </c>
      <c r="C41" s="7" t="s">
        <v>188</v>
      </c>
      <c r="D41" s="16" t="s">
        <v>185</v>
      </c>
      <c r="E41" s="9" t="s">
        <v>189</v>
      </c>
      <c r="F41" s="16">
        <v>18.37</v>
      </c>
      <c r="G41" s="16">
        <v>78.36</v>
      </c>
      <c r="H41" s="111" t="s">
        <v>190</v>
      </c>
      <c r="I41" s="111"/>
      <c r="J41" s="38" t="s">
        <v>125</v>
      </c>
    </row>
    <row r="42" spans="2:10" ht="15.6" customHeight="1">
      <c r="B42" s="37" t="s">
        <v>183</v>
      </c>
      <c r="C42" s="7"/>
      <c r="D42" s="16" t="s">
        <v>185</v>
      </c>
      <c r="E42" s="9" t="s">
        <v>191</v>
      </c>
      <c r="F42" s="16">
        <v>18.350000000000001</v>
      </c>
      <c r="G42" s="16">
        <v>78.33</v>
      </c>
      <c r="H42" s="111" t="s">
        <v>190</v>
      </c>
      <c r="I42" s="111"/>
      <c r="J42" s="38" t="s">
        <v>119</v>
      </c>
    </row>
    <row r="43" spans="2:10" ht="15.6" customHeight="1">
      <c r="B43" s="37" t="s">
        <v>183</v>
      </c>
      <c r="C43" s="7"/>
      <c r="D43" s="16" t="s">
        <v>185</v>
      </c>
      <c r="E43" s="9" t="s">
        <v>192</v>
      </c>
      <c r="F43" s="16">
        <v>18.350000000000001</v>
      </c>
      <c r="G43" s="16">
        <v>78.34</v>
      </c>
      <c r="H43" s="111" t="s">
        <v>193</v>
      </c>
      <c r="I43" s="111"/>
      <c r="J43" s="38" t="s">
        <v>125</v>
      </c>
    </row>
    <row r="44" spans="2:10" ht="15.6" customHeight="1">
      <c r="B44" s="37" t="s">
        <v>183</v>
      </c>
      <c r="C44" s="7"/>
      <c r="D44" s="16" t="s">
        <v>185</v>
      </c>
      <c r="E44" s="9" t="s">
        <v>194</v>
      </c>
      <c r="F44" s="16">
        <v>18.329999999999998</v>
      </c>
      <c r="G44" s="16">
        <v>78.38</v>
      </c>
      <c r="H44" s="111" t="s">
        <v>195</v>
      </c>
      <c r="I44" s="111"/>
      <c r="J44" s="38" t="s">
        <v>119</v>
      </c>
    </row>
    <row r="45" spans="2:10" ht="15.6" customHeight="1">
      <c r="B45" s="37" t="s">
        <v>183</v>
      </c>
      <c r="C45" s="7"/>
      <c r="D45" s="16" t="s">
        <v>185</v>
      </c>
      <c r="E45" s="9" t="s">
        <v>196</v>
      </c>
      <c r="F45" s="16">
        <v>18.28</v>
      </c>
      <c r="G45" s="16">
        <v>78.33</v>
      </c>
      <c r="H45" s="111" t="s">
        <v>197</v>
      </c>
      <c r="I45" s="111"/>
      <c r="J45" s="38" t="s">
        <v>119</v>
      </c>
    </row>
    <row r="46" spans="2:10" ht="15.6" customHeight="1">
      <c r="B46" s="37" t="s">
        <v>183</v>
      </c>
      <c r="C46" s="7"/>
      <c r="D46" s="16" t="s">
        <v>185</v>
      </c>
      <c r="E46" s="9" t="s">
        <v>198</v>
      </c>
      <c r="F46" s="16">
        <v>18.3</v>
      </c>
      <c r="G46" s="16">
        <v>78.33</v>
      </c>
      <c r="H46" s="111" t="s">
        <v>197</v>
      </c>
      <c r="I46" s="111"/>
      <c r="J46" s="38" t="s">
        <v>119</v>
      </c>
    </row>
    <row r="47" spans="2:10" ht="15.6" customHeight="1">
      <c r="B47" s="36" t="s">
        <v>199</v>
      </c>
      <c r="C47" s="11" t="s">
        <v>199</v>
      </c>
      <c r="D47" s="9" t="s">
        <v>200</v>
      </c>
      <c r="E47" s="9" t="s">
        <v>201</v>
      </c>
      <c r="F47" s="9">
        <v>18.34</v>
      </c>
      <c r="G47" s="9">
        <v>78.510000000000005</v>
      </c>
      <c r="H47" s="111" t="s">
        <v>202</v>
      </c>
      <c r="I47" s="111"/>
      <c r="J47" s="10" t="s">
        <v>125</v>
      </c>
    </row>
    <row r="48" spans="2:10" ht="15.6" customHeight="1">
      <c r="B48" s="36" t="s">
        <v>199</v>
      </c>
      <c r="C48" s="11" t="s">
        <v>199</v>
      </c>
      <c r="D48" s="9" t="s">
        <v>200</v>
      </c>
      <c r="E48" s="9" t="s">
        <v>203</v>
      </c>
      <c r="F48" s="9">
        <v>18.350000000000001</v>
      </c>
      <c r="G48" s="9">
        <v>78.5</v>
      </c>
      <c r="H48" s="111" t="s">
        <v>124</v>
      </c>
      <c r="I48" s="111"/>
      <c r="J48" s="10" t="s">
        <v>119</v>
      </c>
    </row>
    <row r="49" spans="2:10" ht="15.6" customHeight="1">
      <c r="B49" s="36" t="s">
        <v>199</v>
      </c>
      <c r="C49" s="11" t="s">
        <v>204</v>
      </c>
      <c r="D49" s="9" t="s">
        <v>200</v>
      </c>
      <c r="E49" s="9" t="s">
        <v>205</v>
      </c>
      <c r="F49" s="9">
        <v>18.329999999999998</v>
      </c>
      <c r="G49" s="9">
        <v>78.5</v>
      </c>
      <c r="H49" s="111" t="s">
        <v>124</v>
      </c>
      <c r="I49" s="111"/>
      <c r="J49" s="10" t="s">
        <v>119</v>
      </c>
    </row>
    <row r="50" spans="2:10" ht="15.6" customHeight="1">
      <c r="B50" s="36" t="s">
        <v>199</v>
      </c>
      <c r="C50" s="11" t="s">
        <v>204</v>
      </c>
      <c r="D50" s="9" t="s">
        <v>200</v>
      </c>
      <c r="E50" s="9" t="s">
        <v>206</v>
      </c>
      <c r="F50" s="9">
        <v>22.72</v>
      </c>
      <c r="G50" s="9">
        <v>88.4</v>
      </c>
      <c r="H50" s="111" t="s">
        <v>207</v>
      </c>
      <c r="I50" s="111"/>
      <c r="J50" s="10" t="s">
        <v>125</v>
      </c>
    </row>
    <row r="51" spans="2:10" ht="15.6" customHeight="1">
      <c r="B51" s="36" t="s">
        <v>199</v>
      </c>
      <c r="C51" s="11" t="s">
        <v>208</v>
      </c>
      <c r="D51" s="9" t="s">
        <v>200</v>
      </c>
      <c r="E51" s="9" t="s">
        <v>209</v>
      </c>
      <c r="F51" s="9">
        <v>18.41</v>
      </c>
      <c r="G51" s="9">
        <v>78.430000000000007</v>
      </c>
      <c r="H51" s="111" t="s">
        <v>210</v>
      </c>
      <c r="I51" s="111"/>
      <c r="J51" s="10" t="s">
        <v>119</v>
      </c>
    </row>
    <row r="52" spans="2:10" ht="15.6" customHeight="1">
      <c r="B52" s="36" t="s">
        <v>199</v>
      </c>
      <c r="C52" s="11" t="s">
        <v>208</v>
      </c>
      <c r="D52" s="9" t="s">
        <v>200</v>
      </c>
      <c r="E52" s="9" t="s">
        <v>211</v>
      </c>
      <c r="F52" s="9">
        <v>18.420000000000002</v>
      </c>
      <c r="G52" s="9">
        <v>78.42</v>
      </c>
      <c r="H52" s="111" t="s">
        <v>124</v>
      </c>
      <c r="I52" s="111"/>
      <c r="J52" s="10" t="s">
        <v>119</v>
      </c>
    </row>
    <row r="53" spans="2:10" ht="15.6" customHeight="1">
      <c r="B53" s="36" t="s">
        <v>199</v>
      </c>
      <c r="C53" s="11" t="s">
        <v>212</v>
      </c>
      <c r="D53" s="9" t="s">
        <v>200</v>
      </c>
      <c r="E53" s="9" t="s">
        <v>213</v>
      </c>
      <c r="F53" s="9">
        <v>18.399999999999999</v>
      </c>
      <c r="G53" s="9">
        <v>78.459999999999994</v>
      </c>
      <c r="H53" s="111" t="s">
        <v>214</v>
      </c>
      <c r="I53" s="111"/>
      <c r="J53" s="10" t="s">
        <v>119</v>
      </c>
    </row>
    <row r="54" spans="2:10" ht="15.6" customHeight="1">
      <c r="B54" s="36" t="s">
        <v>199</v>
      </c>
      <c r="C54" s="11" t="s">
        <v>212</v>
      </c>
      <c r="D54" s="9" t="s">
        <v>200</v>
      </c>
      <c r="E54" s="9" t="s">
        <v>215</v>
      </c>
      <c r="F54" s="9">
        <v>18.39</v>
      </c>
      <c r="G54" s="9">
        <v>78.47</v>
      </c>
      <c r="H54" s="111" t="s">
        <v>216</v>
      </c>
      <c r="I54" s="111"/>
      <c r="J54" s="10" t="s">
        <v>119</v>
      </c>
    </row>
    <row r="55" spans="2:10" ht="15.6" customHeight="1">
      <c r="B55" s="36" t="s">
        <v>199</v>
      </c>
      <c r="C55" s="11" t="s">
        <v>217</v>
      </c>
      <c r="D55" s="9" t="s">
        <v>200</v>
      </c>
      <c r="E55" s="9" t="s">
        <v>218</v>
      </c>
      <c r="F55" s="9">
        <v>18.3</v>
      </c>
      <c r="G55" s="9">
        <v>78.430000000000007</v>
      </c>
      <c r="H55" s="111" t="s">
        <v>219</v>
      </c>
      <c r="I55" s="111"/>
      <c r="J55" s="10" t="s">
        <v>125</v>
      </c>
    </row>
    <row r="56" spans="2:10" ht="15.6" customHeight="1">
      <c r="B56" s="36" t="s">
        <v>199</v>
      </c>
      <c r="C56" s="11" t="s">
        <v>217</v>
      </c>
      <c r="D56" s="9" t="s">
        <v>200</v>
      </c>
      <c r="E56" s="9" t="s">
        <v>220</v>
      </c>
      <c r="F56" s="9">
        <v>18.329999999999998</v>
      </c>
      <c r="G56" s="9">
        <v>78.489999999999995</v>
      </c>
      <c r="H56" s="111" t="s">
        <v>124</v>
      </c>
      <c r="I56" s="111"/>
      <c r="J56" s="10" t="s">
        <v>119</v>
      </c>
    </row>
    <row r="57" spans="2:10" ht="15.6" customHeight="1">
      <c r="B57" s="37" t="s">
        <v>221</v>
      </c>
      <c r="C57" s="39"/>
      <c r="D57" s="9" t="s">
        <v>222</v>
      </c>
      <c r="E57" s="9" t="s">
        <v>223</v>
      </c>
      <c r="F57" s="16">
        <v>18.11</v>
      </c>
      <c r="G57" s="16">
        <v>78.12</v>
      </c>
      <c r="H57" s="111" t="s">
        <v>224</v>
      </c>
      <c r="I57" s="111"/>
      <c r="J57" s="38" t="s">
        <v>125</v>
      </c>
    </row>
    <row r="58" spans="2:10" ht="15.6" customHeight="1">
      <c r="B58" s="37" t="s">
        <v>221</v>
      </c>
      <c r="C58" s="39"/>
      <c r="D58" s="9" t="s">
        <v>222</v>
      </c>
      <c r="E58" s="9" t="s">
        <v>225</v>
      </c>
      <c r="F58" s="16">
        <v>18.16</v>
      </c>
      <c r="G58" s="16">
        <v>78.010000000000005</v>
      </c>
      <c r="H58" s="111" t="s">
        <v>226</v>
      </c>
      <c r="I58" s="111"/>
      <c r="J58" s="38" t="s">
        <v>125</v>
      </c>
    </row>
    <row r="59" spans="2:10">
      <c r="B59" s="40"/>
      <c r="C59" s="40"/>
      <c r="D59" s="40"/>
      <c r="E59" s="40"/>
      <c r="F59" s="40"/>
      <c r="G59" s="40"/>
      <c r="H59" s="40"/>
      <c r="I59" s="40"/>
      <c r="J59" s="40"/>
    </row>
    <row r="62" spans="2:10" ht="15.75" thickBot="1"/>
    <row r="63" spans="2:10" ht="19.5" customHeight="1" thickTop="1">
      <c r="I63" s="113" t="s">
        <v>106</v>
      </c>
      <c r="J63" s="113"/>
    </row>
    <row r="64" spans="2:10" ht="15.75" thickBot="1">
      <c r="I64" s="114" t="s">
        <v>108</v>
      </c>
      <c r="J64" s="115"/>
    </row>
    <row r="65" spans="2:10" ht="16.5" customHeight="1">
      <c r="I65" s="116" t="s">
        <v>227</v>
      </c>
      <c r="J65" s="116"/>
    </row>
    <row r="67" spans="2:10">
      <c r="B67" s="35" t="s">
        <v>110</v>
      </c>
    </row>
    <row r="69" spans="2:10" ht="15" customHeight="1">
      <c r="B69" s="117" t="s">
        <v>6</v>
      </c>
      <c r="C69" s="118" t="s">
        <v>7</v>
      </c>
      <c r="D69" s="118" t="s">
        <v>8</v>
      </c>
      <c r="E69" s="118" t="s">
        <v>111</v>
      </c>
      <c r="F69" s="110" t="s">
        <v>10</v>
      </c>
      <c r="G69" s="110"/>
      <c r="H69" s="110" t="s">
        <v>112</v>
      </c>
      <c r="I69" s="110"/>
      <c r="J69" s="112" t="s">
        <v>113</v>
      </c>
    </row>
    <row r="70" spans="2:10">
      <c r="B70" s="117"/>
      <c r="C70" s="118"/>
      <c r="D70" s="118"/>
      <c r="E70" s="118"/>
      <c r="F70" s="5" t="s">
        <v>15</v>
      </c>
      <c r="G70" s="5" t="s">
        <v>16</v>
      </c>
      <c r="H70" s="110"/>
      <c r="I70" s="110"/>
      <c r="J70" s="112"/>
    </row>
    <row r="71" spans="2:10" ht="15.6" customHeight="1">
      <c r="B71" s="37" t="s">
        <v>221</v>
      </c>
      <c r="C71" s="39"/>
      <c r="D71" s="9" t="s">
        <v>222</v>
      </c>
      <c r="E71" s="9" t="s">
        <v>228</v>
      </c>
      <c r="F71" s="16">
        <v>18.149999999999999</v>
      </c>
      <c r="G71" s="16">
        <v>78.14</v>
      </c>
      <c r="H71" s="111" t="s">
        <v>229</v>
      </c>
      <c r="I71" s="111"/>
      <c r="J71" s="38" t="s">
        <v>125</v>
      </c>
    </row>
    <row r="72" spans="2:10" ht="15.6" customHeight="1">
      <c r="B72" s="37" t="s">
        <v>221</v>
      </c>
      <c r="C72" s="39"/>
      <c r="D72" s="9" t="s">
        <v>222</v>
      </c>
      <c r="E72" s="9" t="s">
        <v>230</v>
      </c>
      <c r="F72" s="16">
        <v>18.07</v>
      </c>
      <c r="G72" s="16">
        <v>78.040000000000006</v>
      </c>
      <c r="H72" s="111" t="s">
        <v>231</v>
      </c>
      <c r="I72" s="111"/>
      <c r="J72" s="38" t="s">
        <v>125</v>
      </c>
    </row>
    <row r="73" spans="2:10" ht="15.6" customHeight="1">
      <c r="B73" s="37" t="s">
        <v>221</v>
      </c>
      <c r="C73" s="39"/>
      <c r="D73" s="9" t="s">
        <v>222</v>
      </c>
      <c r="E73" s="9" t="s">
        <v>232</v>
      </c>
      <c r="F73" s="16">
        <v>18.12</v>
      </c>
      <c r="G73" s="16">
        <v>78.12</v>
      </c>
      <c r="H73" s="111" t="s">
        <v>233</v>
      </c>
      <c r="I73" s="111"/>
      <c r="J73" s="38" t="s">
        <v>119</v>
      </c>
    </row>
    <row r="74" spans="2:10" ht="15.6" customHeight="1">
      <c r="B74" s="37" t="s">
        <v>221</v>
      </c>
      <c r="C74" s="39"/>
      <c r="D74" s="9" t="s">
        <v>222</v>
      </c>
      <c r="E74" s="9" t="s">
        <v>234</v>
      </c>
      <c r="F74" s="16">
        <v>18.16</v>
      </c>
      <c r="G74" s="16">
        <v>78.069999999999993</v>
      </c>
      <c r="H74" s="111" t="s">
        <v>235</v>
      </c>
      <c r="I74" s="111"/>
      <c r="J74" s="38" t="s">
        <v>119</v>
      </c>
    </row>
    <row r="75" spans="2:10" ht="15.6" customHeight="1">
      <c r="B75" s="37" t="s">
        <v>221</v>
      </c>
      <c r="C75" s="39"/>
      <c r="D75" s="9" t="s">
        <v>222</v>
      </c>
      <c r="E75" s="9" t="s">
        <v>236</v>
      </c>
      <c r="F75" s="16">
        <v>18.12</v>
      </c>
      <c r="G75" s="16">
        <v>78.12</v>
      </c>
      <c r="H75" s="111" t="s">
        <v>237</v>
      </c>
      <c r="I75" s="111"/>
      <c r="J75" s="38" t="s">
        <v>125</v>
      </c>
    </row>
    <row r="76" spans="2:10" ht="15.6" customHeight="1">
      <c r="B76" s="37" t="s">
        <v>221</v>
      </c>
      <c r="C76" s="39"/>
      <c r="D76" s="9" t="s">
        <v>222</v>
      </c>
      <c r="E76" s="9" t="s">
        <v>238</v>
      </c>
      <c r="F76" s="16">
        <v>18.16</v>
      </c>
      <c r="G76" s="16">
        <v>78.13</v>
      </c>
      <c r="H76" s="111" t="s">
        <v>239</v>
      </c>
      <c r="I76" s="111"/>
      <c r="J76" s="38" t="s">
        <v>119</v>
      </c>
    </row>
    <row r="77" spans="2:10" ht="15.6" customHeight="1">
      <c r="B77" s="37" t="s">
        <v>221</v>
      </c>
      <c r="C77" s="39"/>
      <c r="D77" s="9" t="s">
        <v>222</v>
      </c>
      <c r="E77" s="9" t="s">
        <v>240</v>
      </c>
      <c r="F77" s="16">
        <v>18.16</v>
      </c>
      <c r="G77" s="16">
        <v>78.069999999999993</v>
      </c>
      <c r="H77" s="111" t="s">
        <v>241</v>
      </c>
      <c r="I77" s="111"/>
      <c r="J77" s="38" t="s">
        <v>119</v>
      </c>
    </row>
    <row r="78" spans="2:10" ht="15.6" customHeight="1">
      <c r="B78" s="37" t="s">
        <v>18</v>
      </c>
      <c r="C78" s="39"/>
      <c r="D78" s="9" t="s">
        <v>242</v>
      </c>
      <c r="E78" s="9" t="s">
        <v>243</v>
      </c>
      <c r="F78" s="9">
        <v>18.21</v>
      </c>
      <c r="G78" s="9">
        <v>77.099999999999994</v>
      </c>
      <c r="H78" s="111" t="s">
        <v>244</v>
      </c>
      <c r="I78" s="111"/>
      <c r="J78" s="10" t="s">
        <v>119</v>
      </c>
    </row>
    <row r="79" spans="2:10" ht="15.6" customHeight="1">
      <c r="B79" s="37" t="s">
        <v>18</v>
      </c>
      <c r="C79" s="39"/>
      <c r="D79" s="9" t="s">
        <v>242</v>
      </c>
      <c r="E79" s="9" t="s">
        <v>245</v>
      </c>
      <c r="F79" s="9">
        <v>18.260000000000002</v>
      </c>
      <c r="G79" s="9">
        <v>77.98</v>
      </c>
      <c r="H79" s="111" t="s">
        <v>246</v>
      </c>
      <c r="I79" s="111"/>
      <c r="J79" s="10" t="s">
        <v>119</v>
      </c>
    </row>
    <row r="80" spans="2:10" ht="15.6" customHeight="1">
      <c r="B80" s="37" t="s">
        <v>18</v>
      </c>
      <c r="C80" s="39"/>
      <c r="D80" s="9" t="s">
        <v>242</v>
      </c>
      <c r="E80" s="9" t="s">
        <v>247</v>
      </c>
      <c r="F80" s="9">
        <v>18.22</v>
      </c>
      <c r="G80" s="9">
        <v>77.83</v>
      </c>
      <c r="H80" s="111" t="s">
        <v>248</v>
      </c>
      <c r="I80" s="111"/>
      <c r="J80" s="10" t="s">
        <v>119</v>
      </c>
    </row>
    <row r="81" spans="2:10" ht="15.6" customHeight="1">
      <c r="B81" s="36" t="s">
        <v>18</v>
      </c>
      <c r="C81" s="41"/>
      <c r="D81" s="9" t="s">
        <v>242</v>
      </c>
      <c r="E81" s="9" t="s">
        <v>249</v>
      </c>
      <c r="F81" s="9">
        <v>18.21</v>
      </c>
      <c r="G81" s="9">
        <v>77.92</v>
      </c>
      <c r="H81" s="111" t="s">
        <v>235</v>
      </c>
      <c r="I81" s="111"/>
      <c r="J81" s="10" t="s">
        <v>125</v>
      </c>
    </row>
    <row r="82" spans="2:10" ht="15.6" customHeight="1">
      <c r="B82" s="36" t="s">
        <v>18</v>
      </c>
      <c r="C82" s="39"/>
      <c r="D82" s="9" t="s">
        <v>242</v>
      </c>
      <c r="E82" s="9" t="s">
        <v>250</v>
      </c>
      <c r="F82" s="9">
        <v>18.22</v>
      </c>
      <c r="G82" s="9">
        <v>77.94</v>
      </c>
      <c r="H82" s="111" t="s">
        <v>251</v>
      </c>
      <c r="I82" s="111"/>
      <c r="J82" s="10" t="s">
        <v>125</v>
      </c>
    </row>
    <row r="83" spans="2:10" ht="15.6" customHeight="1">
      <c r="B83" s="36" t="s">
        <v>18</v>
      </c>
      <c r="C83" s="39"/>
      <c r="D83" s="9" t="s">
        <v>242</v>
      </c>
      <c r="E83" s="9" t="s">
        <v>252</v>
      </c>
      <c r="F83" s="9">
        <v>18.239999999999998</v>
      </c>
      <c r="G83" s="9">
        <v>77.95</v>
      </c>
      <c r="H83" s="111" t="s">
        <v>253</v>
      </c>
      <c r="I83" s="111"/>
      <c r="J83" s="10" t="s">
        <v>125</v>
      </c>
    </row>
    <row r="84" spans="2:10" ht="15.6" customHeight="1">
      <c r="B84" s="36" t="s">
        <v>18</v>
      </c>
      <c r="C84" s="39"/>
      <c r="D84" s="9" t="s">
        <v>242</v>
      </c>
      <c r="E84" s="9" t="s">
        <v>254</v>
      </c>
      <c r="F84" s="9">
        <v>18.13</v>
      </c>
      <c r="G84" s="9">
        <v>77.53</v>
      </c>
      <c r="H84" s="111" t="s">
        <v>124</v>
      </c>
      <c r="I84" s="111"/>
      <c r="J84" s="10" t="s">
        <v>125</v>
      </c>
    </row>
    <row r="85" spans="2:10" ht="15.6" customHeight="1">
      <c r="B85" s="36" t="s">
        <v>18</v>
      </c>
      <c r="C85" s="39"/>
      <c r="D85" s="9" t="s">
        <v>242</v>
      </c>
      <c r="E85" s="9" t="s">
        <v>255</v>
      </c>
      <c r="F85" s="9">
        <v>18.260000000000002</v>
      </c>
      <c r="G85" s="9">
        <v>77.94</v>
      </c>
      <c r="H85" s="111" t="s">
        <v>256</v>
      </c>
      <c r="I85" s="111"/>
      <c r="J85" s="10" t="s">
        <v>125</v>
      </c>
    </row>
    <row r="86" spans="2:10" ht="15.6" customHeight="1">
      <c r="B86" s="42" t="s">
        <v>257</v>
      </c>
      <c r="C86" s="9"/>
      <c r="D86" s="9" t="s">
        <v>258</v>
      </c>
      <c r="E86" s="9" t="s">
        <v>259</v>
      </c>
      <c r="F86" s="43">
        <v>18.29</v>
      </c>
      <c r="G86" s="43">
        <v>77.75</v>
      </c>
      <c r="H86" s="111" t="s">
        <v>260</v>
      </c>
      <c r="I86" s="111"/>
      <c r="J86" s="44" t="s">
        <v>119</v>
      </c>
    </row>
    <row r="87" spans="2:10" ht="15.6" customHeight="1">
      <c r="B87" s="42" t="s">
        <v>257</v>
      </c>
      <c r="C87" s="9"/>
      <c r="D87" s="9" t="s">
        <v>258</v>
      </c>
      <c r="E87" s="9" t="s">
        <v>261</v>
      </c>
      <c r="F87" s="45">
        <v>18.29</v>
      </c>
      <c r="G87" s="45">
        <v>77.760000000000005</v>
      </c>
      <c r="H87" s="111" t="s">
        <v>260</v>
      </c>
      <c r="I87" s="111"/>
      <c r="J87" s="44" t="s">
        <v>125</v>
      </c>
    </row>
    <row r="88" spans="2:10" ht="15.6" customHeight="1">
      <c r="B88" s="42" t="s">
        <v>257</v>
      </c>
      <c r="C88" s="39"/>
      <c r="D88" s="9" t="s">
        <v>258</v>
      </c>
      <c r="E88" s="9" t="s">
        <v>262</v>
      </c>
      <c r="F88" s="45">
        <v>18.260000000000002</v>
      </c>
      <c r="G88" s="45">
        <v>77.75</v>
      </c>
      <c r="H88" s="111" t="s">
        <v>263</v>
      </c>
      <c r="I88" s="111"/>
      <c r="J88" s="46" t="s">
        <v>119</v>
      </c>
    </row>
    <row r="89" spans="2:10" ht="15.6" customHeight="1">
      <c r="B89" s="42" t="s">
        <v>257</v>
      </c>
      <c r="C89" s="39"/>
      <c r="D89" s="9" t="s">
        <v>258</v>
      </c>
      <c r="E89" s="9" t="s">
        <v>264</v>
      </c>
      <c r="F89" s="47">
        <v>18.260000000000002</v>
      </c>
      <c r="G89" s="47">
        <v>77.44</v>
      </c>
      <c r="H89" s="111" t="s">
        <v>265</v>
      </c>
      <c r="I89" s="111"/>
      <c r="J89" s="46" t="s">
        <v>119</v>
      </c>
    </row>
    <row r="90" spans="2:10" ht="15.6" customHeight="1">
      <c r="B90" s="42" t="s">
        <v>257</v>
      </c>
      <c r="C90" s="39"/>
      <c r="D90" s="9" t="s">
        <v>258</v>
      </c>
      <c r="E90" s="9" t="s">
        <v>266</v>
      </c>
      <c r="F90" s="43">
        <v>18.27</v>
      </c>
      <c r="G90" s="43">
        <v>77.73</v>
      </c>
      <c r="H90" s="111" t="s">
        <v>267</v>
      </c>
      <c r="I90" s="111"/>
      <c r="J90" s="44" t="s">
        <v>125</v>
      </c>
    </row>
    <row r="91" spans="2:10" ht="15.6" customHeight="1">
      <c r="B91" s="42" t="s">
        <v>257</v>
      </c>
      <c r="C91" s="39"/>
      <c r="D91" s="9" t="s">
        <v>258</v>
      </c>
      <c r="E91" s="9" t="s">
        <v>268</v>
      </c>
      <c r="F91" s="48">
        <v>18.309999999999999</v>
      </c>
      <c r="G91" s="48">
        <v>77.790000000000006</v>
      </c>
      <c r="H91" s="111" t="s">
        <v>263</v>
      </c>
      <c r="I91" s="111"/>
      <c r="J91" s="44" t="s">
        <v>125</v>
      </c>
    </row>
    <row r="92" spans="2:10" ht="15.6" customHeight="1">
      <c r="B92" s="42" t="s">
        <v>257</v>
      </c>
      <c r="C92" s="39"/>
      <c r="D92" s="9" t="s">
        <v>258</v>
      </c>
      <c r="E92" s="9" t="s">
        <v>269</v>
      </c>
      <c r="F92" s="48">
        <v>18.309999999999999</v>
      </c>
      <c r="G92" s="48">
        <v>77.8</v>
      </c>
      <c r="H92" s="111" t="s">
        <v>270</v>
      </c>
      <c r="I92" s="111"/>
      <c r="J92" s="44" t="s">
        <v>119</v>
      </c>
    </row>
    <row r="93" spans="2:10" ht="15.6" customHeight="1">
      <c r="B93" s="42" t="s">
        <v>257</v>
      </c>
      <c r="C93" s="39"/>
      <c r="D93" s="9" t="s">
        <v>258</v>
      </c>
      <c r="E93" s="9" t="s">
        <v>271</v>
      </c>
      <c r="F93" s="43">
        <v>18.34</v>
      </c>
      <c r="G93" s="43">
        <v>77.709999999999994</v>
      </c>
      <c r="H93" s="111" t="s">
        <v>272</v>
      </c>
      <c r="I93" s="111"/>
      <c r="J93" s="10" t="s">
        <v>125</v>
      </c>
    </row>
    <row r="94" spans="2:10" ht="15.6" customHeight="1">
      <c r="B94" s="36" t="s">
        <v>273</v>
      </c>
      <c r="C94" s="11" t="s">
        <v>274</v>
      </c>
      <c r="D94" s="9" t="s">
        <v>275</v>
      </c>
      <c r="E94" s="9" t="s">
        <v>276</v>
      </c>
      <c r="F94" s="9" t="s">
        <v>260</v>
      </c>
      <c r="G94" s="9" t="s">
        <v>260</v>
      </c>
      <c r="H94" s="111" t="s">
        <v>277</v>
      </c>
      <c r="I94" s="111"/>
      <c r="J94" s="10" t="s">
        <v>119</v>
      </c>
    </row>
    <row r="95" spans="2:10" ht="15.6" customHeight="1">
      <c r="B95" s="36" t="s">
        <v>273</v>
      </c>
      <c r="C95" s="11" t="s">
        <v>278</v>
      </c>
      <c r="D95" s="9" t="s">
        <v>275</v>
      </c>
      <c r="E95" s="9" t="s">
        <v>279</v>
      </c>
      <c r="F95" s="9">
        <v>18.2</v>
      </c>
      <c r="G95" s="9">
        <v>78.36</v>
      </c>
      <c r="H95" s="111" t="s">
        <v>280</v>
      </c>
      <c r="I95" s="111"/>
      <c r="J95" s="10" t="s">
        <v>125</v>
      </c>
    </row>
    <row r="96" spans="2:10" ht="15.6" customHeight="1">
      <c r="B96" s="36" t="s">
        <v>273</v>
      </c>
      <c r="C96" s="11" t="s">
        <v>278</v>
      </c>
      <c r="D96" s="9" t="s">
        <v>275</v>
      </c>
      <c r="E96" s="9" t="s">
        <v>281</v>
      </c>
      <c r="F96" s="9">
        <v>18.2</v>
      </c>
      <c r="G96" s="9">
        <v>78.36</v>
      </c>
      <c r="H96" s="111" t="s">
        <v>282</v>
      </c>
      <c r="I96" s="111"/>
      <c r="J96" s="10" t="s">
        <v>125</v>
      </c>
    </row>
    <row r="97" spans="2:10" ht="15.6" customHeight="1">
      <c r="B97" s="36" t="s">
        <v>273</v>
      </c>
      <c r="C97" s="11" t="s">
        <v>274</v>
      </c>
      <c r="D97" s="9" t="s">
        <v>275</v>
      </c>
      <c r="E97" s="9" t="s">
        <v>283</v>
      </c>
      <c r="F97" s="9">
        <v>18.170000000000002</v>
      </c>
      <c r="G97" s="9">
        <v>78.06</v>
      </c>
      <c r="H97" s="111" t="s">
        <v>284</v>
      </c>
      <c r="I97" s="111"/>
      <c r="J97" s="10" t="s">
        <v>119</v>
      </c>
    </row>
    <row r="98" spans="2:10" ht="15.6" customHeight="1">
      <c r="B98" s="36" t="s">
        <v>273</v>
      </c>
      <c r="C98" s="11" t="s">
        <v>285</v>
      </c>
      <c r="D98" s="9" t="s">
        <v>275</v>
      </c>
      <c r="E98" s="9" t="s">
        <v>286</v>
      </c>
      <c r="F98" s="9">
        <v>18.2</v>
      </c>
      <c r="G98" s="9">
        <v>78.06</v>
      </c>
      <c r="H98" s="111" t="s">
        <v>235</v>
      </c>
      <c r="I98" s="111"/>
      <c r="J98" s="10" t="s">
        <v>119</v>
      </c>
    </row>
    <row r="99" spans="2:10" ht="15.6" customHeight="1">
      <c r="B99" s="36" t="s">
        <v>273</v>
      </c>
      <c r="C99" s="11" t="s">
        <v>287</v>
      </c>
      <c r="D99" s="9" t="s">
        <v>275</v>
      </c>
      <c r="E99" s="9" t="s">
        <v>288</v>
      </c>
      <c r="F99" s="9">
        <v>18.21</v>
      </c>
      <c r="G99" s="9">
        <v>77.98</v>
      </c>
      <c r="H99" s="111" t="s">
        <v>289</v>
      </c>
      <c r="I99" s="111"/>
      <c r="J99" s="10" t="s">
        <v>119</v>
      </c>
    </row>
    <row r="100" spans="2:10" ht="15.6" customHeight="1">
      <c r="B100" s="36" t="s">
        <v>273</v>
      </c>
      <c r="C100" s="11" t="s">
        <v>273</v>
      </c>
      <c r="D100" s="9" t="s">
        <v>275</v>
      </c>
      <c r="E100" s="9" t="s">
        <v>290</v>
      </c>
      <c r="F100" s="9">
        <v>18.18</v>
      </c>
      <c r="G100" s="9">
        <v>78.02</v>
      </c>
      <c r="H100" s="111" t="s">
        <v>159</v>
      </c>
      <c r="I100" s="111"/>
      <c r="J100" s="10" t="s">
        <v>119</v>
      </c>
    </row>
    <row r="101" spans="2:10" ht="15.6" customHeight="1">
      <c r="B101" s="36" t="s">
        <v>273</v>
      </c>
      <c r="C101" s="11" t="s">
        <v>273</v>
      </c>
      <c r="D101" s="9" t="s">
        <v>275</v>
      </c>
      <c r="E101" s="9" t="s">
        <v>291</v>
      </c>
      <c r="F101" s="9">
        <v>18.190000000000001</v>
      </c>
      <c r="G101" s="9">
        <v>78.150000000000006</v>
      </c>
      <c r="H101" s="111" t="s">
        <v>292</v>
      </c>
      <c r="I101" s="111"/>
      <c r="J101" s="10" t="s">
        <v>125</v>
      </c>
    </row>
    <row r="102" spans="2:10" ht="15.6" customHeight="1">
      <c r="B102" s="36" t="s">
        <v>273</v>
      </c>
      <c r="C102" s="11" t="s">
        <v>287</v>
      </c>
      <c r="D102" s="9" t="s">
        <v>275</v>
      </c>
      <c r="E102" s="9" t="s">
        <v>293</v>
      </c>
      <c r="F102" s="9">
        <v>18.2</v>
      </c>
      <c r="G102" s="9">
        <v>77.989999999999995</v>
      </c>
      <c r="H102" s="111" t="s">
        <v>294</v>
      </c>
      <c r="I102" s="111"/>
      <c r="J102" s="10" t="s">
        <v>125</v>
      </c>
    </row>
    <row r="103" spans="2:10" ht="15.6" customHeight="1">
      <c r="B103" s="49"/>
      <c r="C103" s="50"/>
      <c r="D103" s="50"/>
      <c r="E103" s="51"/>
      <c r="F103" s="50"/>
      <c r="G103" s="50"/>
      <c r="H103" s="50"/>
      <c r="I103" s="50"/>
      <c r="J103" s="52"/>
    </row>
  </sheetData>
  <mergeCells count="103">
    <mergeCell ref="B4:H4"/>
    <mergeCell ref="I4:J4"/>
    <mergeCell ref="B5:H5"/>
    <mergeCell ref="I5:J5"/>
    <mergeCell ref="I6:J6"/>
    <mergeCell ref="B10:B11"/>
    <mergeCell ref="C10:C11"/>
    <mergeCell ref="D10:D11"/>
    <mergeCell ref="E10:E11"/>
    <mergeCell ref="F10:G10"/>
    <mergeCell ref="H16:I16"/>
    <mergeCell ref="H17:I17"/>
    <mergeCell ref="H18:I18"/>
    <mergeCell ref="H19:I19"/>
    <mergeCell ref="H20:I20"/>
    <mergeCell ref="M20:N20"/>
    <mergeCell ref="H10:I11"/>
    <mergeCell ref="J10:J11"/>
    <mergeCell ref="H12:I12"/>
    <mergeCell ref="H13:I13"/>
    <mergeCell ref="H14:I14"/>
    <mergeCell ref="H15:I15"/>
    <mergeCell ref="H27:I27"/>
    <mergeCell ref="H28:I28"/>
    <mergeCell ref="H29:I29"/>
    <mergeCell ref="H30:I30"/>
    <mergeCell ref="H31:I31"/>
    <mergeCell ref="H32:I32"/>
    <mergeCell ref="H21:I21"/>
    <mergeCell ref="H22:I22"/>
    <mergeCell ref="H23:I23"/>
    <mergeCell ref="H24:I24"/>
    <mergeCell ref="H25:I25"/>
    <mergeCell ref="H26:I26"/>
    <mergeCell ref="H39:I39"/>
    <mergeCell ref="H40:I40"/>
    <mergeCell ref="H41:I41"/>
    <mergeCell ref="H42:I42"/>
    <mergeCell ref="H43:I43"/>
    <mergeCell ref="H44:I44"/>
    <mergeCell ref="H33:I33"/>
    <mergeCell ref="H34:I34"/>
    <mergeCell ref="H35:I35"/>
    <mergeCell ref="H36:I36"/>
    <mergeCell ref="H37:I37"/>
    <mergeCell ref="H38:I38"/>
    <mergeCell ref="H51:I51"/>
    <mergeCell ref="H52:I52"/>
    <mergeCell ref="H53:I53"/>
    <mergeCell ref="H54:I54"/>
    <mergeCell ref="H55:I55"/>
    <mergeCell ref="H56:I56"/>
    <mergeCell ref="H45:I45"/>
    <mergeCell ref="H46:I46"/>
    <mergeCell ref="H47:I47"/>
    <mergeCell ref="H48:I48"/>
    <mergeCell ref="H49:I49"/>
    <mergeCell ref="H50:I50"/>
    <mergeCell ref="H57:I57"/>
    <mergeCell ref="H58:I58"/>
    <mergeCell ref="I63:J63"/>
    <mergeCell ref="I64:J64"/>
    <mergeCell ref="I65:J65"/>
    <mergeCell ref="B69:B70"/>
    <mergeCell ref="C69:C70"/>
    <mergeCell ref="D69:D70"/>
    <mergeCell ref="E69:E70"/>
    <mergeCell ref="F69:G69"/>
    <mergeCell ref="H76:I76"/>
    <mergeCell ref="H77:I77"/>
    <mergeCell ref="H78:I78"/>
    <mergeCell ref="H79:I79"/>
    <mergeCell ref="H80:I80"/>
    <mergeCell ref="H69:I70"/>
    <mergeCell ref="J69:J70"/>
    <mergeCell ref="H71:I71"/>
    <mergeCell ref="H72:I72"/>
    <mergeCell ref="H73:I73"/>
    <mergeCell ref="H74:I74"/>
    <mergeCell ref="I2:J2"/>
    <mergeCell ref="H99:I99"/>
    <mergeCell ref="H100:I100"/>
    <mergeCell ref="H101:I101"/>
    <mergeCell ref="H102:I102"/>
    <mergeCell ref="H93:I93"/>
    <mergeCell ref="H94:I94"/>
    <mergeCell ref="H95:I95"/>
    <mergeCell ref="H96:I96"/>
    <mergeCell ref="H97:I97"/>
    <mergeCell ref="H98:I98"/>
    <mergeCell ref="H87:I87"/>
    <mergeCell ref="H88:I88"/>
    <mergeCell ref="H89:I89"/>
    <mergeCell ref="H90:I90"/>
    <mergeCell ref="H91:I91"/>
    <mergeCell ref="H92:I92"/>
    <mergeCell ref="H81:I81"/>
    <mergeCell ref="H82:I82"/>
    <mergeCell ref="H83:I83"/>
    <mergeCell ref="H84:I84"/>
    <mergeCell ref="H85:I85"/>
    <mergeCell ref="H86:I86"/>
    <mergeCell ref="H75:I75"/>
  </mergeCells>
  <pageMargins left="0.70866141732283472" right="0.70866141732283472" top="0.55118110236220474" bottom="0.74803149606299213" header="0.51181102362204722" footer="0.31496062992125984"/>
  <pageSetup scale="75" orientation="portrait" horizontalDpi="4294967293" verticalDpi="4294967293" r:id="rId1"/>
  <headerFooter>
    <oddHeader xml:space="preserve">&amp;R&amp;10Schedule for Tanks - RAQ  2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V100"/>
  <sheetViews>
    <sheetView topLeftCell="A46" workbookViewId="0">
      <selection activeCell="K58" sqref="K58"/>
    </sheetView>
  </sheetViews>
  <sheetFormatPr defaultRowHeight="15"/>
  <cols>
    <col min="1" max="1" width="15" customWidth="1"/>
    <col min="2" max="2" width="17" customWidth="1"/>
    <col min="3" max="3" width="11.5703125" customWidth="1"/>
    <col min="7" max="7" width="23.140625" customWidth="1"/>
  </cols>
  <sheetData>
    <row r="1" spans="1:22" ht="15.75" thickBot="1"/>
    <row r="2" spans="1:22" ht="24" customHeight="1" thickTop="1">
      <c r="A2" s="105" t="s">
        <v>2</v>
      </c>
      <c r="B2" s="105"/>
      <c r="C2" s="105"/>
      <c r="D2" s="105"/>
      <c r="E2" s="105"/>
      <c r="F2" s="105"/>
      <c r="G2" s="105"/>
      <c r="H2" s="113" t="s">
        <v>106</v>
      </c>
      <c r="I2" s="11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9.5" customHeight="1" thickBot="1">
      <c r="A3" s="106" t="s">
        <v>107</v>
      </c>
      <c r="B3" s="106"/>
      <c r="C3" s="106"/>
      <c r="D3" s="106"/>
      <c r="E3" s="106"/>
      <c r="F3" s="106"/>
      <c r="G3" s="106"/>
      <c r="H3" s="114" t="s">
        <v>108</v>
      </c>
      <c r="I3" s="11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>
      <c r="H4" s="116" t="s">
        <v>295</v>
      </c>
      <c r="I4" s="116"/>
    </row>
    <row r="5" spans="1:22">
      <c r="A5" s="35" t="s">
        <v>296</v>
      </c>
    </row>
    <row r="6" spans="1:22">
      <c r="A6" s="35"/>
    </row>
    <row r="7" spans="1:22" ht="15" customHeight="1">
      <c r="A7" s="108" t="s">
        <v>6</v>
      </c>
      <c r="B7" s="130" t="s">
        <v>7</v>
      </c>
      <c r="C7" s="108" t="s">
        <v>8</v>
      </c>
      <c r="D7" s="108" t="str">
        <f>[1]KMR!E8</f>
        <v xml:space="preserve">Res. Code </v>
      </c>
      <c r="E7" s="110" t="s">
        <v>10</v>
      </c>
      <c r="F7" s="110"/>
      <c r="G7" s="124" t="s">
        <v>112</v>
      </c>
      <c r="H7" s="125"/>
      <c r="I7" s="126" t="s">
        <v>113</v>
      </c>
    </row>
    <row r="8" spans="1:22">
      <c r="A8" s="130"/>
      <c r="B8" s="131"/>
      <c r="C8" s="130"/>
      <c r="D8" s="130"/>
      <c r="E8" s="53" t="s">
        <v>15</v>
      </c>
      <c r="F8" s="53" t="s">
        <v>16</v>
      </c>
      <c r="G8" s="124"/>
      <c r="H8" s="125"/>
      <c r="I8" s="132"/>
      <c r="K8">
        <f>79+77</f>
        <v>156</v>
      </c>
    </row>
    <row r="9" spans="1:22" ht="17.100000000000001" customHeight="1">
      <c r="A9" s="36" t="s">
        <v>297</v>
      </c>
      <c r="B9" s="7" t="s">
        <v>298</v>
      </c>
      <c r="C9" s="9" t="s">
        <v>299</v>
      </c>
      <c r="D9" s="9" t="s">
        <v>300</v>
      </c>
      <c r="E9" s="9">
        <v>18.25</v>
      </c>
      <c r="F9" s="9">
        <v>79.180000000000007</v>
      </c>
      <c r="G9" s="111" t="s">
        <v>301</v>
      </c>
      <c r="H9" s="111"/>
      <c r="I9" s="38" t="s">
        <v>125</v>
      </c>
    </row>
    <row r="10" spans="1:22" ht="17.100000000000001" customHeight="1">
      <c r="A10" s="36" t="s">
        <v>297</v>
      </c>
      <c r="B10" s="7" t="s">
        <v>302</v>
      </c>
      <c r="C10" s="9" t="s">
        <v>299</v>
      </c>
      <c r="D10" s="9" t="s">
        <v>303</v>
      </c>
      <c r="E10" s="54">
        <v>18.22</v>
      </c>
      <c r="F10" s="54">
        <v>79.13</v>
      </c>
      <c r="G10" s="111" t="s">
        <v>304</v>
      </c>
      <c r="H10" s="111"/>
      <c r="I10" s="38" t="s">
        <v>119</v>
      </c>
    </row>
    <row r="11" spans="1:22" ht="17.100000000000001" customHeight="1">
      <c r="A11" s="36" t="s">
        <v>297</v>
      </c>
      <c r="B11" s="7" t="s">
        <v>298</v>
      </c>
      <c r="C11" s="9" t="s">
        <v>299</v>
      </c>
      <c r="D11" s="9" t="s">
        <v>305</v>
      </c>
      <c r="E11" s="54">
        <v>18.23</v>
      </c>
      <c r="F11" s="54">
        <v>79.19</v>
      </c>
      <c r="G11" s="111" t="s">
        <v>304</v>
      </c>
      <c r="H11" s="111"/>
      <c r="I11" s="38" t="s">
        <v>119</v>
      </c>
    </row>
    <row r="12" spans="1:22" ht="17.100000000000001" customHeight="1">
      <c r="A12" s="36" t="s">
        <v>297</v>
      </c>
      <c r="B12" s="7" t="s">
        <v>306</v>
      </c>
      <c r="C12" s="9" t="s">
        <v>299</v>
      </c>
      <c r="D12" s="9" t="s">
        <v>307</v>
      </c>
      <c r="E12" s="9">
        <v>18.18</v>
      </c>
      <c r="F12" s="9">
        <v>79.180000000000007</v>
      </c>
      <c r="G12" s="111" t="s">
        <v>304</v>
      </c>
      <c r="H12" s="111"/>
      <c r="I12" s="38" t="s">
        <v>125</v>
      </c>
    </row>
    <row r="13" spans="1:22" ht="17.100000000000001" customHeight="1">
      <c r="A13" s="36" t="s">
        <v>297</v>
      </c>
      <c r="B13" s="7" t="s">
        <v>308</v>
      </c>
      <c r="C13" s="9" t="s">
        <v>299</v>
      </c>
      <c r="D13" s="9" t="s">
        <v>309</v>
      </c>
      <c r="E13" s="9">
        <v>18.170000000000002</v>
      </c>
      <c r="F13" s="9">
        <v>79.16</v>
      </c>
      <c r="G13" s="111" t="s">
        <v>304</v>
      </c>
      <c r="H13" s="111"/>
      <c r="I13" s="38" t="s">
        <v>125</v>
      </c>
    </row>
    <row r="14" spans="1:22" ht="17.100000000000001" customHeight="1">
      <c r="A14" s="36" t="s">
        <v>297</v>
      </c>
      <c r="B14" s="7" t="s">
        <v>302</v>
      </c>
      <c r="C14" s="9" t="s">
        <v>299</v>
      </c>
      <c r="D14" s="9" t="s">
        <v>310</v>
      </c>
      <c r="E14" s="9">
        <v>18.21</v>
      </c>
      <c r="F14" s="9">
        <v>79.150000000000006</v>
      </c>
      <c r="G14" s="111" t="s">
        <v>311</v>
      </c>
      <c r="H14" s="111"/>
      <c r="I14" s="38" t="s">
        <v>119</v>
      </c>
    </row>
    <row r="15" spans="1:22" ht="17.100000000000001" customHeight="1">
      <c r="A15" s="36" t="s">
        <v>297</v>
      </c>
      <c r="B15" s="7" t="s">
        <v>306</v>
      </c>
      <c r="C15" s="9" t="s">
        <v>299</v>
      </c>
      <c r="D15" s="9" t="s">
        <v>312</v>
      </c>
      <c r="E15" s="9">
        <v>18.190000000000001</v>
      </c>
      <c r="F15" s="9">
        <v>79.180000000000007</v>
      </c>
      <c r="G15" s="111" t="s">
        <v>313</v>
      </c>
      <c r="H15" s="111"/>
      <c r="I15" s="38" t="s">
        <v>125</v>
      </c>
    </row>
    <row r="16" spans="1:22" ht="17.100000000000001" customHeight="1">
      <c r="A16" s="36" t="s">
        <v>297</v>
      </c>
      <c r="B16" s="7" t="s">
        <v>314</v>
      </c>
      <c r="C16" s="9" t="s">
        <v>299</v>
      </c>
      <c r="D16" s="9" t="s">
        <v>315</v>
      </c>
      <c r="E16" s="9">
        <v>18.18</v>
      </c>
      <c r="F16" s="9">
        <v>79.180000000000007</v>
      </c>
      <c r="G16" s="111" t="s">
        <v>316</v>
      </c>
      <c r="H16" s="111"/>
      <c r="I16" s="38" t="s">
        <v>125</v>
      </c>
    </row>
    <row r="17" spans="1:9" ht="17.100000000000001" customHeight="1">
      <c r="A17" s="36" t="s">
        <v>297</v>
      </c>
      <c r="B17" s="7" t="s">
        <v>317</v>
      </c>
      <c r="C17" s="9" t="s">
        <v>299</v>
      </c>
      <c r="D17" s="9" t="s">
        <v>318</v>
      </c>
      <c r="E17" s="9">
        <v>18.260000000000002</v>
      </c>
      <c r="F17" s="9">
        <v>79.180000000000007</v>
      </c>
      <c r="G17" s="111" t="s">
        <v>319</v>
      </c>
      <c r="H17" s="111"/>
      <c r="I17" s="38" t="s">
        <v>119</v>
      </c>
    </row>
    <row r="18" spans="1:9" ht="17.100000000000001" customHeight="1">
      <c r="A18" s="36" t="s">
        <v>297</v>
      </c>
      <c r="B18" s="7" t="s">
        <v>317</v>
      </c>
      <c r="C18" s="9" t="s">
        <v>299</v>
      </c>
      <c r="D18" s="9" t="s">
        <v>320</v>
      </c>
      <c r="E18" s="9">
        <v>18.27</v>
      </c>
      <c r="F18" s="9">
        <v>79.180000000000007</v>
      </c>
      <c r="G18" s="111" t="s">
        <v>321</v>
      </c>
      <c r="H18" s="111"/>
      <c r="I18" s="38" t="s">
        <v>125</v>
      </c>
    </row>
    <row r="19" spans="1:9" ht="17.100000000000001" customHeight="1">
      <c r="A19" s="36" t="s">
        <v>322</v>
      </c>
      <c r="B19" s="7" t="s">
        <v>323</v>
      </c>
      <c r="C19" s="9" t="s">
        <v>324</v>
      </c>
      <c r="D19" s="9" t="s">
        <v>325</v>
      </c>
      <c r="E19" s="9">
        <v>18.55</v>
      </c>
      <c r="F19" s="9">
        <v>79.099999999999994</v>
      </c>
      <c r="G19" s="111" t="s">
        <v>326</v>
      </c>
      <c r="H19" s="111"/>
      <c r="I19" s="38" t="s">
        <v>119</v>
      </c>
    </row>
    <row r="20" spans="1:9" ht="17.100000000000001" customHeight="1">
      <c r="A20" s="36" t="s">
        <v>322</v>
      </c>
      <c r="B20" s="7" t="s">
        <v>327</v>
      </c>
      <c r="C20" s="9" t="s">
        <v>324</v>
      </c>
      <c r="D20" s="9" t="s">
        <v>328</v>
      </c>
      <c r="E20" s="9">
        <v>18.54</v>
      </c>
      <c r="F20" s="9">
        <v>79.17</v>
      </c>
      <c r="G20" s="111" t="s">
        <v>329</v>
      </c>
      <c r="H20" s="111"/>
      <c r="I20" s="38" t="s">
        <v>119</v>
      </c>
    </row>
    <row r="21" spans="1:9" ht="17.100000000000001" customHeight="1">
      <c r="A21" s="36" t="s">
        <v>322</v>
      </c>
      <c r="B21" s="7" t="s">
        <v>327</v>
      </c>
      <c r="C21" s="9" t="s">
        <v>324</v>
      </c>
      <c r="D21" s="9" t="s">
        <v>330</v>
      </c>
      <c r="E21" s="9">
        <v>18.5</v>
      </c>
      <c r="F21" s="9">
        <v>79.14</v>
      </c>
      <c r="G21" s="111" t="s">
        <v>331</v>
      </c>
      <c r="H21" s="111"/>
      <c r="I21" s="38" t="s">
        <v>125</v>
      </c>
    </row>
    <row r="22" spans="1:9" ht="17.100000000000001" customHeight="1">
      <c r="A22" s="36" t="s">
        <v>332</v>
      </c>
      <c r="B22" s="7" t="s">
        <v>333</v>
      </c>
      <c r="C22" s="9" t="s">
        <v>324</v>
      </c>
      <c r="D22" s="9" t="s">
        <v>334</v>
      </c>
      <c r="E22" s="9">
        <v>18.55</v>
      </c>
      <c r="F22" s="9">
        <v>79.2</v>
      </c>
      <c r="G22" s="111" t="s">
        <v>335</v>
      </c>
      <c r="H22" s="111"/>
      <c r="I22" s="38" t="s">
        <v>119</v>
      </c>
    </row>
    <row r="23" spans="1:9" ht="17.100000000000001" customHeight="1">
      <c r="A23" s="36" t="s">
        <v>332</v>
      </c>
      <c r="B23" s="7" t="s">
        <v>336</v>
      </c>
      <c r="C23" s="9" t="s">
        <v>324</v>
      </c>
      <c r="D23" s="9" t="s">
        <v>337</v>
      </c>
      <c r="E23" s="9">
        <v>18.54</v>
      </c>
      <c r="F23" s="9">
        <v>79.2</v>
      </c>
      <c r="G23" s="111" t="s">
        <v>338</v>
      </c>
      <c r="H23" s="111"/>
      <c r="I23" s="38" t="s">
        <v>125</v>
      </c>
    </row>
    <row r="24" spans="1:9" ht="17.100000000000001" customHeight="1">
      <c r="A24" s="36" t="s">
        <v>322</v>
      </c>
      <c r="B24" s="7" t="s">
        <v>339</v>
      </c>
      <c r="C24" s="9" t="s">
        <v>324</v>
      </c>
      <c r="D24" s="9" t="s">
        <v>340</v>
      </c>
      <c r="E24" s="9">
        <v>18.63</v>
      </c>
      <c r="F24" s="9">
        <v>79.14</v>
      </c>
      <c r="G24" s="111" t="s">
        <v>341</v>
      </c>
      <c r="H24" s="111"/>
      <c r="I24" s="38" t="s">
        <v>125</v>
      </c>
    </row>
    <row r="25" spans="1:9" ht="17.100000000000001" customHeight="1">
      <c r="A25" s="36" t="s">
        <v>342</v>
      </c>
      <c r="B25" s="7" t="s">
        <v>343</v>
      </c>
      <c r="C25" s="9" t="s">
        <v>324</v>
      </c>
      <c r="D25" s="9" t="s">
        <v>344</v>
      </c>
      <c r="E25" s="9">
        <v>18.63</v>
      </c>
      <c r="F25" s="9">
        <v>79.12</v>
      </c>
      <c r="G25" s="111" t="s">
        <v>345</v>
      </c>
      <c r="H25" s="111"/>
      <c r="I25" s="38" t="s">
        <v>119</v>
      </c>
    </row>
    <row r="26" spans="1:9" ht="17.100000000000001" customHeight="1">
      <c r="A26" s="36" t="s">
        <v>322</v>
      </c>
      <c r="B26" s="7" t="s">
        <v>346</v>
      </c>
      <c r="C26" s="9" t="s">
        <v>324</v>
      </c>
      <c r="D26" s="9" t="s">
        <v>347</v>
      </c>
      <c r="E26" s="9">
        <v>18.579999999999998</v>
      </c>
      <c r="F26" s="9">
        <v>79.180000000000007</v>
      </c>
      <c r="G26" s="111" t="s">
        <v>348</v>
      </c>
      <c r="H26" s="111"/>
      <c r="I26" s="38" t="s">
        <v>119</v>
      </c>
    </row>
    <row r="27" spans="1:9" ht="17.100000000000001" customHeight="1">
      <c r="A27" s="36" t="s">
        <v>349</v>
      </c>
      <c r="B27" s="7" t="s">
        <v>350</v>
      </c>
      <c r="C27" s="9" t="s">
        <v>351</v>
      </c>
      <c r="D27" s="9" t="s">
        <v>352</v>
      </c>
      <c r="E27" s="9">
        <v>18.41</v>
      </c>
      <c r="F27" s="9">
        <v>79.36</v>
      </c>
      <c r="G27" s="111" t="s">
        <v>263</v>
      </c>
      <c r="H27" s="111"/>
      <c r="I27" s="10" t="s">
        <v>125</v>
      </c>
    </row>
    <row r="28" spans="1:9" ht="17.100000000000001" customHeight="1">
      <c r="A28" s="37" t="s">
        <v>349</v>
      </c>
      <c r="B28" s="15" t="s">
        <v>353</v>
      </c>
      <c r="C28" s="9" t="s">
        <v>351</v>
      </c>
      <c r="D28" s="9" t="s">
        <v>354</v>
      </c>
      <c r="E28" s="16">
        <v>18.64</v>
      </c>
      <c r="F28" s="16">
        <v>79.03</v>
      </c>
      <c r="G28" s="111" t="s">
        <v>263</v>
      </c>
      <c r="H28" s="111"/>
      <c r="I28" s="38" t="s">
        <v>119</v>
      </c>
    </row>
    <row r="29" spans="1:9" ht="17.100000000000001" customHeight="1">
      <c r="A29" s="37" t="s">
        <v>349</v>
      </c>
      <c r="B29" s="15" t="s">
        <v>355</v>
      </c>
      <c r="C29" s="9" t="s">
        <v>351</v>
      </c>
      <c r="D29" s="9" t="s">
        <v>356</v>
      </c>
      <c r="E29" s="16">
        <v>18.41</v>
      </c>
      <c r="F29" s="16">
        <v>79.41</v>
      </c>
      <c r="G29" s="111" t="s">
        <v>263</v>
      </c>
      <c r="H29" s="111"/>
      <c r="I29" s="38" t="s">
        <v>119</v>
      </c>
    </row>
    <row r="30" spans="1:9" ht="17.100000000000001" customHeight="1">
      <c r="A30" s="37" t="s">
        <v>349</v>
      </c>
      <c r="B30" s="15" t="s">
        <v>357</v>
      </c>
      <c r="C30" s="9" t="s">
        <v>351</v>
      </c>
      <c r="D30" s="9" t="s">
        <v>358</v>
      </c>
      <c r="E30" s="24">
        <v>18.600000000000001</v>
      </c>
      <c r="F30" s="24">
        <v>79</v>
      </c>
      <c r="G30" s="111" t="s">
        <v>260</v>
      </c>
      <c r="H30" s="111"/>
      <c r="I30" s="38" t="s">
        <v>119</v>
      </c>
    </row>
    <row r="31" spans="1:9" ht="17.100000000000001" customHeight="1">
      <c r="A31" s="36" t="s">
        <v>349</v>
      </c>
      <c r="B31" s="7" t="s">
        <v>359</v>
      </c>
      <c r="C31" s="9" t="s">
        <v>351</v>
      </c>
      <c r="D31" s="9" t="s">
        <v>360</v>
      </c>
      <c r="E31" s="9">
        <v>18.61</v>
      </c>
      <c r="F31" s="9">
        <v>19.02</v>
      </c>
      <c r="G31" s="111" t="s">
        <v>361</v>
      </c>
      <c r="H31" s="111"/>
      <c r="I31" s="10" t="s">
        <v>119</v>
      </c>
    </row>
    <row r="32" spans="1:9" ht="17.100000000000001" customHeight="1">
      <c r="A32" s="36" t="s">
        <v>362</v>
      </c>
      <c r="B32" s="7" t="s">
        <v>363</v>
      </c>
      <c r="C32" s="9" t="s">
        <v>364</v>
      </c>
      <c r="D32" s="9" t="s">
        <v>365</v>
      </c>
      <c r="E32" s="9">
        <v>18.16</v>
      </c>
      <c r="F32" s="9">
        <v>79.38</v>
      </c>
      <c r="G32" s="111" t="s">
        <v>316</v>
      </c>
      <c r="H32" s="111"/>
      <c r="I32" s="10" t="s">
        <v>125</v>
      </c>
    </row>
    <row r="33" spans="1:9" ht="17.100000000000001" customHeight="1">
      <c r="A33" s="36" t="s">
        <v>362</v>
      </c>
      <c r="B33" s="7" t="s">
        <v>363</v>
      </c>
      <c r="C33" s="9" t="s">
        <v>364</v>
      </c>
      <c r="D33" s="9" t="s">
        <v>366</v>
      </c>
      <c r="E33" s="9">
        <v>18.170000000000002</v>
      </c>
      <c r="F33" s="9">
        <v>79.38</v>
      </c>
      <c r="G33" s="111" t="s">
        <v>338</v>
      </c>
      <c r="H33" s="111"/>
      <c r="I33" s="10" t="s">
        <v>125</v>
      </c>
    </row>
    <row r="34" spans="1:9" ht="17.100000000000001" customHeight="1">
      <c r="A34" s="36" t="s">
        <v>362</v>
      </c>
      <c r="B34" s="7" t="s">
        <v>367</v>
      </c>
      <c r="C34" s="9" t="s">
        <v>364</v>
      </c>
      <c r="D34" s="9" t="s">
        <v>368</v>
      </c>
      <c r="E34" s="9">
        <v>18.239999999999998</v>
      </c>
      <c r="F34" s="9">
        <v>79.45</v>
      </c>
      <c r="G34" s="111" t="s">
        <v>369</v>
      </c>
      <c r="H34" s="111"/>
      <c r="I34" s="10" t="s">
        <v>119</v>
      </c>
    </row>
    <row r="35" spans="1:9" ht="17.100000000000001" customHeight="1">
      <c r="A35" s="36" t="s">
        <v>362</v>
      </c>
      <c r="B35" s="7" t="s">
        <v>367</v>
      </c>
      <c r="C35" s="9" t="s">
        <v>364</v>
      </c>
      <c r="D35" s="9" t="s">
        <v>370</v>
      </c>
      <c r="E35" s="9">
        <v>18.23</v>
      </c>
      <c r="F35" s="9">
        <v>79.45</v>
      </c>
      <c r="G35" s="111" t="s">
        <v>159</v>
      </c>
      <c r="H35" s="111"/>
      <c r="I35" s="10" t="s">
        <v>119</v>
      </c>
    </row>
    <row r="36" spans="1:9" ht="17.100000000000001" customHeight="1">
      <c r="A36" s="36" t="s">
        <v>362</v>
      </c>
      <c r="B36" s="7" t="s">
        <v>367</v>
      </c>
      <c r="C36" s="9" t="s">
        <v>364</v>
      </c>
      <c r="D36" s="9" t="s">
        <v>371</v>
      </c>
      <c r="E36" s="9">
        <v>18.23</v>
      </c>
      <c r="F36" s="9">
        <v>79.430000000000007</v>
      </c>
      <c r="G36" s="111" t="s">
        <v>372</v>
      </c>
      <c r="H36" s="111"/>
      <c r="I36" s="10" t="s">
        <v>125</v>
      </c>
    </row>
    <row r="37" spans="1:9" ht="17.100000000000001" customHeight="1">
      <c r="A37" s="36" t="s">
        <v>362</v>
      </c>
      <c r="B37" s="7" t="s">
        <v>373</v>
      </c>
      <c r="C37" s="9" t="s">
        <v>364</v>
      </c>
      <c r="D37" s="9" t="s">
        <v>374</v>
      </c>
      <c r="E37" s="9">
        <v>18.21</v>
      </c>
      <c r="F37" s="9">
        <v>79.37</v>
      </c>
      <c r="G37" s="111" t="s">
        <v>159</v>
      </c>
      <c r="H37" s="111"/>
      <c r="I37" s="10" t="s">
        <v>119</v>
      </c>
    </row>
    <row r="38" spans="1:9" ht="17.100000000000001" customHeight="1">
      <c r="A38" s="36" t="s">
        <v>362</v>
      </c>
      <c r="B38" s="7" t="s">
        <v>373</v>
      </c>
      <c r="C38" s="9" t="s">
        <v>364</v>
      </c>
      <c r="D38" s="9" t="s">
        <v>375</v>
      </c>
      <c r="E38" s="9">
        <v>18.21</v>
      </c>
      <c r="F38" s="9">
        <v>79.38</v>
      </c>
      <c r="G38" s="111" t="s">
        <v>376</v>
      </c>
      <c r="H38" s="111"/>
      <c r="I38" s="10" t="s">
        <v>125</v>
      </c>
    </row>
    <row r="39" spans="1:9" ht="17.100000000000001" customHeight="1">
      <c r="A39" s="36" t="s">
        <v>362</v>
      </c>
      <c r="B39" s="7" t="s">
        <v>377</v>
      </c>
      <c r="C39" s="9" t="s">
        <v>364</v>
      </c>
      <c r="D39" s="9" t="s">
        <v>378</v>
      </c>
      <c r="E39" s="9">
        <v>18.239999999999998</v>
      </c>
      <c r="F39" s="9">
        <v>79.37</v>
      </c>
      <c r="G39" s="111" t="s">
        <v>159</v>
      </c>
      <c r="H39" s="111"/>
      <c r="I39" s="10" t="s">
        <v>119</v>
      </c>
    </row>
    <row r="40" spans="1:9" ht="17.100000000000001" customHeight="1">
      <c r="A40" s="36" t="s">
        <v>362</v>
      </c>
      <c r="B40" s="7" t="s">
        <v>362</v>
      </c>
      <c r="C40" s="9" t="s">
        <v>364</v>
      </c>
      <c r="D40" s="9" t="s">
        <v>379</v>
      </c>
      <c r="E40" s="9">
        <v>18.21</v>
      </c>
      <c r="F40" s="9">
        <v>79.42</v>
      </c>
      <c r="G40" s="111" t="s">
        <v>380</v>
      </c>
      <c r="H40" s="111"/>
      <c r="I40" s="10" t="s">
        <v>119</v>
      </c>
    </row>
    <row r="41" spans="1:9" ht="17.100000000000001" customHeight="1">
      <c r="A41" s="36" t="s">
        <v>381</v>
      </c>
      <c r="B41" s="11" t="s">
        <v>382</v>
      </c>
      <c r="C41" s="9" t="s">
        <v>383</v>
      </c>
      <c r="D41" s="9" t="s">
        <v>384</v>
      </c>
      <c r="E41" s="9">
        <v>18.27</v>
      </c>
      <c r="F41" s="9">
        <v>79.45</v>
      </c>
      <c r="G41" s="111" t="s">
        <v>385</v>
      </c>
      <c r="H41" s="111"/>
      <c r="I41" s="10" t="s">
        <v>125</v>
      </c>
    </row>
    <row r="42" spans="1:9" ht="17.100000000000001" customHeight="1">
      <c r="A42" s="36" t="s">
        <v>381</v>
      </c>
      <c r="B42" s="11" t="s">
        <v>382</v>
      </c>
      <c r="C42" s="9" t="s">
        <v>383</v>
      </c>
      <c r="D42" s="9" t="s">
        <v>386</v>
      </c>
      <c r="E42" s="9">
        <v>18.27</v>
      </c>
      <c r="F42" s="9">
        <v>79.44</v>
      </c>
      <c r="G42" s="111" t="s">
        <v>376</v>
      </c>
      <c r="H42" s="111"/>
      <c r="I42" s="10" t="s">
        <v>125</v>
      </c>
    </row>
    <row r="43" spans="1:9" ht="17.100000000000001" customHeight="1">
      <c r="A43" s="36" t="s">
        <v>381</v>
      </c>
      <c r="B43" s="7" t="s">
        <v>387</v>
      </c>
      <c r="C43" s="9" t="s">
        <v>383</v>
      </c>
      <c r="D43" s="9" t="s">
        <v>388</v>
      </c>
      <c r="E43" s="9">
        <v>18.399999999999999</v>
      </c>
      <c r="F43" s="9">
        <v>79.56</v>
      </c>
      <c r="G43" s="111" t="s">
        <v>389</v>
      </c>
      <c r="H43" s="111"/>
      <c r="I43" s="10" t="s">
        <v>119</v>
      </c>
    </row>
    <row r="44" spans="1:9" ht="17.100000000000001" customHeight="1">
      <c r="A44" s="36" t="s">
        <v>381</v>
      </c>
      <c r="B44" s="7" t="s">
        <v>387</v>
      </c>
      <c r="C44" s="9" t="s">
        <v>383</v>
      </c>
      <c r="D44" s="9" t="s">
        <v>390</v>
      </c>
      <c r="E44" s="9">
        <v>18.399999999999999</v>
      </c>
      <c r="F44" s="9">
        <v>79.56</v>
      </c>
      <c r="G44" s="111" t="s">
        <v>202</v>
      </c>
      <c r="H44" s="111"/>
      <c r="I44" s="10" t="s">
        <v>125</v>
      </c>
    </row>
    <row r="45" spans="1:9" ht="17.100000000000001" customHeight="1">
      <c r="A45" s="36" t="s">
        <v>381</v>
      </c>
      <c r="B45" s="7" t="s">
        <v>391</v>
      </c>
      <c r="C45" s="9" t="s">
        <v>383</v>
      </c>
      <c r="D45" s="9" t="s">
        <v>392</v>
      </c>
      <c r="E45" s="9">
        <v>18.309999999999999</v>
      </c>
      <c r="F45" s="9">
        <v>79.42</v>
      </c>
      <c r="G45" s="111" t="s">
        <v>313</v>
      </c>
      <c r="H45" s="111"/>
      <c r="I45" s="10" t="s">
        <v>125</v>
      </c>
    </row>
    <row r="46" spans="1:9" ht="17.100000000000001" customHeight="1">
      <c r="A46" s="36" t="s">
        <v>381</v>
      </c>
      <c r="B46" s="7" t="s">
        <v>391</v>
      </c>
      <c r="C46" s="9" t="s">
        <v>383</v>
      </c>
      <c r="D46" s="9" t="s">
        <v>393</v>
      </c>
      <c r="E46" s="9">
        <v>18.3</v>
      </c>
      <c r="F46" s="9">
        <v>79.430000000000007</v>
      </c>
      <c r="G46" s="111" t="s">
        <v>394</v>
      </c>
      <c r="H46" s="111"/>
      <c r="I46" s="10" t="s">
        <v>125</v>
      </c>
    </row>
    <row r="47" spans="1:9" ht="17.100000000000001" customHeight="1">
      <c r="A47" s="36" t="s">
        <v>381</v>
      </c>
      <c r="B47" s="7" t="s">
        <v>395</v>
      </c>
      <c r="C47" s="9" t="s">
        <v>383</v>
      </c>
      <c r="D47" s="9" t="s">
        <v>396</v>
      </c>
      <c r="E47" s="9">
        <v>18.350000000000001</v>
      </c>
      <c r="F47" s="9">
        <v>79.47</v>
      </c>
      <c r="G47" s="111" t="s">
        <v>397</v>
      </c>
      <c r="H47" s="111"/>
      <c r="I47" s="10" t="s">
        <v>125</v>
      </c>
    </row>
    <row r="48" spans="1:9" ht="17.100000000000001" customHeight="1">
      <c r="A48" s="36" t="s">
        <v>381</v>
      </c>
      <c r="B48" s="7" t="s">
        <v>395</v>
      </c>
      <c r="C48" s="9" t="s">
        <v>383</v>
      </c>
      <c r="D48" s="9" t="s">
        <v>398</v>
      </c>
      <c r="E48" s="9">
        <v>18.34</v>
      </c>
      <c r="F48" s="9">
        <v>79.459999999999994</v>
      </c>
      <c r="G48" s="111" t="s">
        <v>399</v>
      </c>
      <c r="H48" s="111"/>
      <c r="I48" s="10" t="s">
        <v>119</v>
      </c>
    </row>
    <row r="49" spans="1:9" ht="17.100000000000001" customHeight="1">
      <c r="A49" s="36" t="s">
        <v>381</v>
      </c>
      <c r="B49" s="7" t="s">
        <v>395</v>
      </c>
      <c r="C49" s="9" t="s">
        <v>383</v>
      </c>
      <c r="D49" s="9" t="s">
        <v>400</v>
      </c>
      <c r="E49" s="9">
        <v>18.34</v>
      </c>
      <c r="F49" s="9">
        <v>79.47</v>
      </c>
      <c r="G49" s="111" t="s">
        <v>401</v>
      </c>
      <c r="H49" s="111"/>
      <c r="I49" s="10" t="s">
        <v>119</v>
      </c>
    </row>
    <row r="50" spans="1:9">
      <c r="A50" s="40"/>
      <c r="B50" s="40"/>
      <c r="C50" s="40"/>
      <c r="D50" s="40"/>
      <c r="E50" s="40"/>
      <c r="F50" s="40"/>
      <c r="G50" s="40"/>
      <c r="H50" s="40"/>
      <c r="I50" s="40"/>
    </row>
    <row r="55" spans="1:9" ht="15.75" thickBot="1"/>
    <row r="56" spans="1:9" ht="16.5" customHeight="1" thickTop="1">
      <c r="H56" s="113" t="s">
        <v>106</v>
      </c>
      <c r="I56" s="113"/>
    </row>
    <row r="57" spans="1:9" ht="15.75" thickBot="1">
      <c r="H57" s="114" t="s">
        <v>108</v>
      </c>
      <c r="I57" s="115"/>
    </row>
    <row r="58" spans="1:9">
      <c r="H58" s="116" t="s">
        <v>402</v>
      </c>
      <c r="I58" s="116"/>
    </row>
    <row r="60" spans="1:9">
      <c r="A60" s="35" t="s">
        <v>296</v>
      </c>
    </row>
    <row r="62" spans="1:9">
      <c r="A62" s="118" t="s">
        <v>6</v>
      </c>
      <c r="B62" s="128" t="s">
        <v>7</v>
      </c>
      <c r="C62" s="118" t="s">
        <v>8</v>
      </c>
      <c r="D62" s="118" t="str">
        <f>[1]KMR!E71</f>
        <v>TKS - 49</v>
      </c>
      <c r="E62" s="110" t="s">
        <v>10</v>
      </c>
      <c r="F62" s="110"/>
      <c r="G62" s="124" t="s">
        <v>112</v>
      </c>
      <c r="H62" s="125"/>
      <c r="I62" s="126" t="s">
        <v>113</v>
      </c>
    </row>
    <row r="63" spans="1:9">
      <c r="A63" s="118"/>
      <c r="B63" s="129"/>
      <c r="C63" s="118"/>
      <c r="D63" s="118"/>
      <c r="E63" s="5" t="s">
        <v>15</v>
      </c>
      <c r="F63" s="5" t="s">
        <v>16</v>
      </c>
      <c r="G63" s="124"/>
      <c r="H63" s="125"/>
      <c r="I63" s="127"/>
    </row>
    <row r="64" spans="1:9" ht="17.100000000000001" customHeight="1">
      <c r="A64" s="36" t="s">
        <v>381</v>
      </c>
      <c r="B64" s="7" t="s">
        <v>381</v>
      </c>
      <c r="C64" s="9" t="s">
        <v>383</v>
      </c>
      <c r="D64" s="9" t="s">
        <v>403</v>
      </c>
      <c r="E64" s="9">
        <v>18.3</v>
      </c>
      <c r="F64" s="9">
        <v>79.45</v>
      </c>
      <c r="G64" s="111" t="s">
        <v>404</v>
      </c>
      <c r="H64" s="111"/>
      <c r="I64" s="10" t="s">
        <v>119</v>
      </c>
    </row>
    <row r="65" spans="1:9" ht="17.100000000000001" customHeight="1">
      <c r="A65" s="36" t="s">
        <v>381</v>
      </c>
      <c r="B65" s="7" t="s">
        <v>381</v>
      </c>
      <c r="C65" s="9" t="s">
        <v>383</v>
      </c>
      <c r="D65" s="9" t="s">
        <v>405</v>
      </c>
      <c r="E65" s="9">
        <v>18.29</v>
      </c>
      <c r="F65" s="9">
        <v>79.47</v>
      </c>
      <c r="G65" s="111" t="s">
        <v>406</v>
      </c>
      <c r="H65" s="111"/>
      <c r="I65" s="10" t="s">
        <v>119</v>
      </c>
    </row>
    <row r="66" spans="1:9" ht="17.100000000000001" customHeight="1">
      <c r="A66" s="36" t="s">
        <v>26</v>
      </c>
      <c r="B66" s="7" t="s">
        <v>407</v>
      </c>
      <c r="C66" s="9" t="s">
        <v>408</v>
      </c>
      <c r="D66" s="9" t="s">
        <v>409</v>
      </c>
      <c r="E66" s="54">
        <v>18.5</v>
      </c>
      <c r="F66" s="54">
        <v>79.150000000000006</v>
      </c>
      <c r="G66" s="111" t="s">
        <v>410</v>
      </c>
      <c r="H66" s="111"/>
      <c r="I66" s="10" t="s">
        <v>125</v>
      </c>
    </row>
    <row r="67" spans="1:9" ht="17.100000000000001" customHeight="1">
      <c r="A67" s="36" t="s">
        <v>26</v>
      </c>
      <c r="B67" s="7" t="s">
        <v>407</v>
      </c>
      <c r="C67" s="9" t="s">
        <v>408</v>
      </c>
      <c r="D67" s="9" t="s">
        <v>411</v>
      </c>
      <c r="E67" s="54">
        <v>18.5</v>
      </c>
      <c r="F67" s="54">
        <v>79.14</v>
      </c>
      <c r="G67" s="111" t="s">
        <v>412</v>
      </c>
      <c r="H67" s="111"/>
      <c r="I67" s="10" t="s">
        <v>119</v>
      </c>
    </row>
    <row r="68" spans="1:9" ht="17.100000000000001" customHeight="1">
      <c r="A68" s="37" t="s">
        <v>26</v>
      </c>
      <c r="B68" s="15" t="s">
        <v>413</v>
      </c>
      <c r="C68" s="9" t="s">
        <v>408</v>
      </c>
      <c r="D68" s="9" t="s">
        <v>414</v>
      </c>
      <c r="E68" s="16">
        <v>18.45</v>
      </c>
      <c r="F68" s="16">
        <v>79.13</v>
      </c>
      <c r="G68" s="111" t="s">
        <v>415</v>
      </c>
      <c r="H68" s="111"/>
      <c r="I68" s="38" t="s">
        <v>119</v>
      </c>
    </row>
    <row r="69" spans="1:9" ht="17.100000000000001" customHeight="1">
      <c r="A69" s="37" t="s">
        <v>26</v>
      </c>
      <c r="B69" s="15" t="s">
        <v>413</v>
      </c>
      <c r="C69" s="9" t="s">
        <v>408</v>
      </c>
      <c r="D69" s="9" t="s">
        <v>416</v>
      </c>
      <c r="E69" s="16">
        <v>18.21</v>
      </c>
      <c r="F69" s="16">
        <v>79.41</v>
      </c>
      <c r="G69" s="111" t="s">
        <v>417</v>
      </c>
      <c r="H69" s="111"/>
      <c r="I69" s="38" t="s">
        <v>125</v>
      </c>
    </row>
    <row r="70" spans="1:9" ht="17.100000000000001" customHeight="1">
      <c r="A70" s="36" t="s">
        <v>26</v>
      </c>
      <c r="B70" s="7" t="s">
        <v>418</v>
      </c>
      <c r="C70" s="9" t="s">
        <v>408</v>
      </c>
      <c r="D70" s="9" t="s">
        <v>419</v>
      </c>
      <c r="E70" s="9">
        <v>18.489999999999998</v>
      </c>
      <c r="F70" s="54">
        <v>79.2</v>
      </c>
      <c r="G70" s="111" t="s">
        <v>420</v>
      </c>
      <c r="H70" s="111"/>
      <c r="I70" s="10" t="s">
        <v>125</v>
      </c>
    </row>
    <row r="71" spans="1:9" ht="17.100000000000001" customHeight="1">
      <c r="A71" s="36" t="s">
        <v>26</v>
      </c>
      <c r="B71" s="7" t="s">
        <v>418</v>
      </c>
      <c r="C71" s="9" t="s">
        <v>408</v>
      </c>
      <c r="D71" s="9" t="s">
        <v>421</v>
      </c>
      <c r="E71" s="16">
        <v>18.489999999999998</v>
      </c>
      <c r="F71" s="16">
        <v>79.2</v>
      </c>
      <c r="G71" s="111" t="s">
        <v>415</v>
      </c>
      <c r="H71" s="111"/>
      <c r="I71" s="38" t="s">
        <v>119</v>
      </c>
    </row>
    <row r="72" spans="1:9" ht="17.100000000000001" customHeight="1">
      <c r="A72" s="36" t="s">
        <v>26</v>
      </c>
      <c r="B72" s="7" t="s">
        <v>422</v>
      </c>
      <c r="C72" s="9" t="s">
        <v>408</v>
      </c>
      <c r="D72" s="9" t="s">
        <v>423</v>
      </c>
      <c r="E72" s="16">
        <v>18.46</v>
      </c>
      <c r="F72" s="16">
        <v>79.03</v>
      </c>
      <c r="G72" s="111" t="s">
        <v>415</v>
      </c>
      <c r="H72" s="111"/>
      <c r="I72" s="38" t="s">
        <v>119</v>
      </c>
    </row>
    <row r="73" spans="1:9" ht="17.100000000000001" customHeight="1">
      <c r="A73" s="36" t="s">
        <v>26</v>
      </c>
      <c r="B73" s="7" t="s">
        <v>422</v>
      </c>
      <c r="C73" s="9" t="s">
        <v>408</v>
      </c>
      <c r="D73" s="9" t="s">
        <v>424</v>
      </c>
      <c r="E73" s="16">
        <v>18.399999999999999</v>
      </c>
      <c r="F73" s="16">
        <v>79.2</v>
      </c>
      <c r="G73" s="111" t="s">
        <v>425</v>
      </c>
      <c r="H73" s="111"/>
      <c r="I73" s="38" t="s">
        <v>125</v>
      </c>
    </row>
    <row r="74" spans="1:9" ht="17.100000000000001" customHeight="1">
      <c r="A74" s="36" t="s">
        <v>26</v>
      </c>
      <c r="B74" s="7" t="s">
        <v>426</v>
      </c>
      <c r="C74" s="9" t="s">
        <v>408</v>
      </c>
      <c r="D74" s="9" t="s">
        <v>427</v>
      </c>
      <c r="E74" s="16">
        <v>18.29</v>
      </c>
      <c r="F74" s="16">
        <v>79.53</v>
      </c>
      <c r="G74" s="111" t="s">
        <v>415</v>
      </c>
      <c r="H74" s="111"/>
      <c r="I74" s="38" t="s">
        <v>119</v>
      </c>
    </row>
    <row r="75" spans="1:9" ht="17.100000000000001" customHeight="1">
      <c r="A75" s="36" t="s">
        <v>428</v>
      </c>
      <c r="B75" s="7" t="s">
        <v>429</v>
      </c>
      <c r="C75" s="9" t="s">
        <v>430</v>
      </c>
      <c r="D75" s="9" t="s">
        <v>431</v>
      </c>
      <c r="E75" s="9">
        <v>18.38</v>
      </c>
      <c r="F75" s="9">
        <v>79.319999999999993</v>
      </c>
      <c r="G75" s="111" t="s">
        <v>432</v>
      </c>
      <c r="H75" s="111"/>
      <c r="I75" s="10" t="s">
        <v>125</v>
      </c>
    </row>
    <row r="76" spans="1:9" ht="17.100000000000001" customHeight="1">
      <c r="A76" s="36" t="s">
        <v>428</v>
      </c>
      <c r="B76" s="15" t="s">
        <v>212</v>
      </c>
      <c r="C76" s="9" t="s">
        <v>430</v>
      </c>
      <c r="D76" s="9" t="s">
        <v>433</v>
      </c>
      <c r="E76" s="9">
        <v>18.41</v>
      </c>
      <c r="F76" s="9">
        <v>79.239999999999995</v>
      </c>
      <c r="G76" s="111" t="s">
        <v>434</v>
      </c>
      <c r="H76" s="111"/>
      <c r="I76" s="10" t="s">
        <v>125</v>
      </c>
    </row>
    <row r="77" spans="1:9" ht="17.100000000000001" customHeight="1">
      <c r="A77" s="36" t="s">
        <v>428</v>
      </c>
      <c r="B77" s="7" t="s">
        <v>212</v>
      </c>
      <c r="C77" s="9" t="s">
        <v>430</v>
      </c>
      <c r="D77" s="9" t="s">
        <v>435</v>
      </c>
      <c r="E77" s="16">
        <v>18.41</v>
      </c>
      <c r="F77" s="16">
        <v>79.22</v>
      </c>
      <c r="G77" s="111" t="s">
        <v>124</v>
      </c>
      <c r="H77" s="111"/>
      <c r="I77" s="10" t="s">
        <v>119</v>
      </c>
    </row>
    <row r="78" spans="1:9" ht="17.100000000000001" customHeight="1">
      <c r="A78" s="36" t="s">
        <v>428</v>
      </c>
      <c r="B78" s="7" t="s">
        <v>212</v>
      </c>
      <c r="C78" s="9" t="s">
        <v>430</v>
      </c>
      <c r="D78" s="9" t="s">
        <v>436</v>
      </c>
      <c r="E78" s="16">
        <v>18.420000000000002</v>
      </c>
      <c r="F78" s="16">
        <v>79.239999999999995</v>
      </c>
      <c r="G78" s="111" t="s">
        <v>437</v>
      </c>
      <c r="H78" s="111"/>
      <c r="I78" s="10" t="s">
        <v>119</v>
      </c>
    </row>
    <row r="79" spans="1:9" ht="17.100000000000001" customHeight="1">
      <c r="A79" s="36" t="s">
        <v>428</v>
      </c>
      <c r="B79" s="7" t="s">
        <v>429</v>
      </c>
      <c r="C79" s="9" t="s">
        <v>430</v>
      </c>
      <c r="D79" s="9" t="s">
        <v>438</v>
      </c>
      <c r="E79" s="16">
        <v>18.41</v>
      </c>
      <c r="F79" s="16">
        <v>79.36</v>
      </c>
      <c r="G79" s="111" t="s">
        <v>124</v>
      </c>
      <c r="H79" s="111"/>
      <c r="I79" s="10" t="s">
        <v>119</v>
      </c>
    </row>
    <row r="80" spans="1:9" ht="17.100000000000001" customHeight="1">
      <c r="A80" s="36" t="s">
        <v>428</v>
      </c>
      <c r="B80" s="15" t="s">
        <v>439</v>
      </c>
      <c r="C80" s="9" t="s">
        <v>430</v>
      </c>
      <c r="D80" s="9" t="s">
        <v>440</v>
      </c>
      <c r="E80" s="16">
        <v>18.43</v>
      </c>
      <c r="F80" s="16">
        <v>79.31</v>
      </c>
      <c r="G80" s="111" t="s">
        <v>124</v>
      </c>
      <c r="H80" s="111"/>
      <c r="I80" s="10" t="s">
        <v>119</v>
      </c>
    </row>
    <row r="81" spans="1:9" ht="17.100000000000001" customHeight="1">
      <c r="A81" s="36" t="s">
        <v>428</v>
      </c>
      <c r="B81" s="7" t="s">
        <v>441</v>
      </c>
      <c r="C81" s="9" t="s">
        <v>430</v>
      </c>
      <c r="D81" s="9" t="s">
        <v>442</v>
      </c>
      <c r="E81" s="9">
        <v>18.36</v>
      </c>
      <c r="F81" s="9">
        <v>79.28</v>
      </c>
      <c r="G81" s="111" t="s">
        <v>124</v>
      </c>
      <c r="H81" s="111"/>
      <c r="I81" s="10" t="s">
        <v>119</v>
      </c>
    </row>
    <row r="82" spans="1:9" ht="17.100000000000001" customHeight="1">
      <c r="A82" s="36" t="s">
        <v>428</v>
      </c>
      <c r="B82" s="15" t="s">
        <v>441</v>
      </c>
      <c r="C82" s="9" t="s">
        <v>430</v>
      </c>
      <c r="D82" s="9" t="s">
        <v>443</v>
      </c>
      <c r="E82" s="16">
        <v>18.47</v>
      </c>
      <c r="F82" s="16">
        <v>79.36</v>
      </c>
      <c r="G82" s="111" t="s">
        <v>444</v>
      </c>
      <c r="H82" s="111"/>
      <c r="I82" s="10" t="s">
        <v>119</v>
      </c>
    </row>
    <row r="83" spans="1:9" ht="17.100000000000001" customHeight="1">
      <c r="A83" s="36" t="s">
        <v>428</v>
      </c>
      <c r="B83" s="7" t="s">
        <v>445</v>
      </c>
      <c r="C83" s="9" t="s">
        <v>430</v>
      </c>
      <c r="D83" s="9" t="s">
        <v>446</v>
      </c>
      <c r="E83" s="9">
        <v>18.41</v>
      </c>
      <c r="F83" s="9">
        <v>79.31</v>
      </c>
      <c r="G83" s="111" t="s">
        <v>124</v>
      </c>
      <c r="H83" s="111"/>
      <c r="I83" s="10" t="s">
        <v>119</v>
      </c>
    </row>
    <row r="84" spans="1:9" ht="17.100000000000001" customHeight="1">
      <c r="A84" s="36" t="s">
        <v>447</v>
      </c>
      <c r="B84" s="7" t="s">
        <v>447</v>
      </c>
      <c r="C84" s="9" t="s">
        <v>448</v>
      </c>
      <c r="D84" s="9" t="s">
        <v>449</v>
      </c>
      <c r="E84" s="9">
        <v>18.399999999999999</v>
      </c>
      <c r="F84" s="9">
        <v>79.3</v>
      </c>
      <c r="G84" s="111" t="s">
        <v>450</v>
      </c>
      <c r="H84" s="111"/>
      <c r="I84" s="10" t="s">
        <v>119</v>
      </c>
    </row>
    <row r="85" spans="1:9" ht="17.100000000000001" customHeight="1">
      <c r="A85" s="36" t="s">
        <v>447</v>
      </c>
      <c r="B85" s="7" t="s">
        <v>447</v>
      </c>
      <c r="C85" s="9" t="s">
        <v>448</v>
      </c>
      <c r="D85" s="9" t="s">
        <v>451</v>
      </c>
      <c r="E85" s="9">
        <v>18.21</v>
      </c>
      <c r="F85" s="9">
        <v>79.290000000000006</v>
      </c>
      <c r="G85" s="111" t="s">
        <v>452</v>
      </c>
      <c r="H85" s="111"/>
      <c r="I85" s="10" t="s">
        <v>119</v>
      </c>
    </row>
    <row r="86" spans="1:9" ht="17.100000000000001" customHeight="1">
      <c r="A86" s="36" t="s">
        <v>447</v>
      </c>
      <c r="B86" s="7" t="s">
        <v>453</v>
      </c>
      <c r="C86" s="9" t="s">
        <v>448</v>
      </c>
      <c r="D86" s="9" t="s">
        <v>454</v>
      </c>
      <c r="E86" s="9">
        <v>18.14</v>
      </c>
      <c r="F86" s="9">
        <v>79.290000000000006</v>
      </c>
      <c r="G86" s="111" t="s">
        <v>450</v>
      </c>
      <c r="H86" s="111"/>
      <c r="I86" s="10" t="s">
        <v>119</v>
      </c>
    </row>
    <row r="87" spans="1:9" ht="17.100000000000001" customHeight="1">
      <c r="A87" s="36" t="s">
        <v>447</v>
      </c>
      <c r="B87" s="7" t="s">
        <v>455</v>
      </c>
      <c r="C87" s="9" t="s">
        <v>448</v>
      </c>
      <c r="D87" s="9" t="s">
        <v>456</v>
      </c>
      <c r="E87" s="9">
        <v>18.399999999999999</v>
      </c>
      <c r="F87" s="9">
        <v>79.349999999999994</v>
      </c>
      <c r="G87" s="111" t="s">
        <v>450</v>
      </c>
      <c r="H87" s="111"/>
      <c r="I87" s="10" t="s">
        <v>119</v>
      </c>
    </row>
    <row r="88" spans="1:9" ht="17.100000000000001" customHeight="1">
      <c r="A88" s="36" t="s">
        <v>447</v>
      </c>
      <c r="B88" s="7" t="s">
        <v>457</v>
      </c>
      <c r="C88" s="9" t="s">
        <v>448</v>
      </c>
      <c r="D88" s="9" t="s">
        <v>458</v>
      </c>
      <c r="E88" s="9">
        <v>18.21</v>
      </c>
      <c r="F88" s="9">
        <v>79.260000000000005</v>
      </c>
      <c r="G88" s="111" t="s">
        <v>459</v>
      </c>
      <c r="H88" s="111"/>
      <c r="I88" s="10" t="s">
        <v>119</v>
      </c>
    </row>
    <row r="89" spans="1:9" ht="17.100000000000001" customHeight="1">
      <c r="A89" s="36" t="s">
        <v>447</v>
      </c>
      <c r="B89" s="7" t="s">
        <v>457</v>
      </c>
      <c r="C89" s="9" t="s">
        <v>448</v>
      </c>
      <c r="D89" s="9" t="s">
        <v>460</v>
      </c>
      <c r="E89" s="9">
        <v>18.22</v>
      </c>
      <c r="F89" s="9">
        <v>79.260000000000005</v>
      </c>
      <c r="G89" s="111" t="s">
        <v>376</v>
      </c>
      <c r="H89" s="111"/>
      <c r="I89" s="10" t="s">
        <v>125</v>
      </c>
    </row>
    <row r="90" spans="1:9" ht="17.100000000000001" customHeight="1">
      <c r="A90" s="36" t="s">
        <v>447</v>
      </c>
      <c r="B90" s="7" t="s">
        <v>461</v>
      </c>
      <c r="C90" s="9" t="s">
        <v>448</v>
      </c>
      <c r="D90" s="9" t="s">
        <v>462</v>
      </c>
      <c r="E90" s="9">
        <v>18.23</v>
      </c>
      <c r="F90" s="9">
        <v>79.31</v>
      </c>
      <c r="G90" s="111" t="s">
        <v>463</v>
      </c>
      <c r="H90" s="111"/>
      <c r="I90" s="10" t="s">
        <v>125</v>
      </c>
    </row>
    <row r="91" spans="1:9" ht="17.100000000000001" customHeight="1">
      <c r="A91" s="36" t="s">
        <v>464</v>
      </c>
      <c r="B91" s="7" t="s">
        <v>465</v>
      </c>
      <c r="C91" s="9" t="s">
        <v>466</v>
      </c>
      <c r="D91" s="9" t="s">
        <v>467</v>
      </c>
      <c r="E91" s="9">
        <v>18.399999999999999</v>
      </c>
      <c r="F91" s="9">
        <v>79.150000000000006</v>
      </c>
      <c r="G91" s="111" t="s">
        <v>468</v>
      </c>
      <c r="H91" s="111"/>
      <c r="I91" s="10" t="s">
        <v>125</v>
      </c>
    </row>
    <row r="92" spans="1:9" ht="17.100000000000001" customHeight="1">
      <c r="A92" s="36" t="s">
        <v>464</v>
      </c>
      <c r="B92" s="7" t="s">
        <v>469</v>
      </c>
      <c r="C92" s="9" t="s">
        <v>466</v>
      </c>
      <c r="D92" s="9" t="s">
        <v>470</v>
      </c>
      <c r="E92" s="9">
        <v>18.29</v>
      </c>
      <c r="F92" s="9">
        <v>79.25</v>
      </c>
      <c r="G92" s="111" t="s">
        <v>471</v>
      </c>
      <c r="H92" s="111"/>
      <c r="I92" s="10" t="s">
        <v>125</v>
      </c>
    </row>
    <row r="93" spans="1:9" ht="17.100000000000001" customHeight="1">
      <c r="A93" s="36" t="s">
        <v>464</v>
      </c>
      <c r="B93" s="7" t="s">
        <v>469</v>
      </c>
      <c r="C93" s="9" t="s">
        <v>466</v>
      </c>
      <c r="D93" s="9" t="s">
        <v>472</v>
      </c>
      <c r="E93" s="9">
        <v>18.29</v>
      </c>
      <c r="F93" s="9">
        <v>79.25</v>
      </c>
      <c r="G93" s="111" t="s">
        <v>473</v>
      </c>
      <c r="H93" s="111"/>
      <c r="I93" s="10" t="s">
        <v>119</v>
      </c>
    </row>
    <row r="94" spans="1:9" ht="17.100000000000001" customHeight="1">
      <c r="A94" s="36" t="s">
        <v>464</v>
      </c>
      <c r="B94" s="7" t="s">
        <v>474</v>
      </c>
      <c r="C94" s="9" t="s">
        <v>466</v>
      </c>
      <c r="D94" s="9" t="s">
        <v>475</v>
      </c>
      <c r="E94" s="9">
        <v>18.37</v>
      </c>
      <c r="F94" s="9">
        <v>79.2</v>
      </c>
      <c r="G94" s="111" t="s">
        <v>476</v>
      </c>
      <c r="H94" s="111"/>
      <c r="I94" s="10" t="s">
        <v>125</v>
      </c>
    </row>
    <row r="95" spans="1:9" ht="17.100000000000001" customHeight="1">
      <c r="A95" s="36" t="s">
        <v>464</v>
      </c>
      <c r="B95" s="7" t="s">
        <v>477</v>
      </c>
      <c r="C95" s="9" t="s">
        <v>466</v>
      </c>
      <c r="D95" s="9" t="s">
        <v>478</v>
      </c>
      <c r="E95" s="9">
        <v>18.309999999999999</v>
      </c>
      <c r="F95" s="9">
        <v>79.23</v>
      </c>
      <c r="G95" s="111" t="s">
        <v>159</v>
      </c>
      <c r="H95" s="111"/>
      <c r="I95" s="10" t="s">
        <v>125</v>
      </c>
    </row>
    <row r="96" spans="1:9" ht="17.100000000000001" customHeight="1">
      <c r="A96" s="36" t="s">
        <v>464</v>
      </c>
      <c r="B96" s="7" t="s">
        <v>477</v>
      </c>
      <c r="C96" s="9" t="s">
        <v>466</v>
      </c>
      <c r="D96" s="9" t="s">
        <v>479</v>
      </c>
      <c r="E96" s="9">
        <v>18.3</v>
      </c>
      <c r="F96" s="9">
        <v>79.239999999999995</v>
      </c>
      <c r="G96" s="111" t="s">
        <v>480</v>
      </c>
      <c r="H96" s="111"/>
      <c r="I96" s="10" t="s">
        <v>119</v>
      </c>
    </row>
    <row r="97" spans="1:9" ht="17.100000000000001" customHeight="1">
      <c r="A97" s="36" t="s">
        <v>464</v>
      </c>
      <c r="B97" s="7" t="s">
        <v>285</v>
      </c>
      <c r="C97" s="9" t="s">
        <v>466</v>
      </c>
      <c r="D97" s="9" t="s">
        <v>481</v>
      </c>
      <c r="E97" s="9">
        <v>18.36</v>
      </c>
      <c r="F97" s="9">
        <v>79.16</v>
      </c>
      <c r="G97" s="111" t="s">
        <v>482</v>
      </c>
      <c r="H97" s="111"/>
      <c r="I97" s="10" t="s">
        <v>125</v>
      </c>
    </row>
    <row r="98" spans="1:9" ht="17.100000000000001" customHeight="1">
      <c r="A98" s="36" t="s">
        <v>464</v>
      </c>
      <c r="B98" s="7" t="s">
        <v>285</v>
      </c>
      <c r="C98" s="9" t="s">
        <v>466</v>
      </c>
      <c r="D98" s="9" t="s">
        <v>483</v>
      </c>
      <c r="E98" s="9">
        <v>18.37</v>
      </c>
      <c r="F98" s="9">
        <v>79.17</v>
      </c>
      <c r="G98" s="111" t="s">
        <v>484</v>
      </c>
      <c r="H98" s="111"/>
      <c r="I98" s="10" t="s">
        <v>119</v>
      </c>
    </row>
    <row r="99" spans="1:9" ht="17.100000000000001" customHeight="1">
      <c r="A99" s="36" t="s">
        <v>464</v>
      </c>
      <c r="B99" s="7" t="s">
        <v>474</v>
      </c>
      <c r="C99" s="9" t="s">
        <v>466</v>
      </c>
      <c r="D99" s="9" t="s">
        <v>485</v>
      </c>
      <c r="E99" s="9">
        <v>18.350000000000001</v>
      </c>
      <c r="F99" s="9">
        <v>79.19</v>
      </c>
      <c r="G99" s="111" t="s">
        <v>159</v>
      </c>
      <c r="H99" s="111"/>
      <c r="I99" s="10" t="s">
        <v>119</v>
      </c>
    </row>
    <row r="100" spans="1:9">
      <c r="A100" s="40"/>
      <c r="B100" s="40"/>
      <c r="C100" s="40"/>
      <c r="D100" s="55"/>
      <c r="E100" s="40"/>
      <c r="F100" s="40"/>
      <c r="G100" s="123"/>
      <c r="H100" s="123"/>
      <c r="I100" s="40"/>
    </row>
  </sheetData>
  <mergeCells count="100">
    <mergeCell ref="G12:H12"/>
    <mergeCell ref="A2:G2"/>
    <mergeCell ref="H2:I2"/>
    <mergeCell ref="A3:G3"/>
    <mergeCell ref="H3:I3"/>
    <mergeCell ref="H4:I4"/>
    <mergeCell ref="A7:A8"/>
    <mergeCell ref="B7:B8"/>
    <mergeCell ref="C7:C8"/>
    <mergeCell ref="D7:D8"/>
    <mergeCell ref="E7:F7"/>
    <mergeCell ref="G7:H8"/>
    <mergeCell ref="I7:I8"/>
    <mergeCell ref="G9:H9"/>
    <mergeCell ref="G10:H10"/>
    <mergeCell ref="G11:H11"/>
    <mergeCell ref="G24:H24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48:H48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62:A63"/>
    <mergeCell ref="B62:B63"/>
    <mergeCell ref="C62:C63"/>
    <mergeCell ref="D62:D63"/>
    <mergeCell ref="E62:F62"/>
    <mergeCell ref="G68:H68"/>
    <mergeCell ref="G49:H49"/>
    <mergeCell ref="H56:I56"/>
    <mergeCell ref="H57:I57"/>
    <mergeCell ref="H58:I58"/>
    <mergeCell ref="G62:H63"/>
    <mergeCell ref="I62:I63"/>
    <mergeCell ref="G64:H64"/>
    <mergeCell ref="G65:H65"/>
    <mergeCell ref="G66:H66"/>
    <mergeCell ref="G67:H67"/>
    <mergeCell ref="G80:H80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92:H92"/>
    <mergeCell ref="G81:H81"/>
    <mergeCell ref="G82:H82"/>
    <mergeCell ref="G83:H83"/>
    <mergeCell ref="G84:H84"/>
    <mergeCell ref="G85:H85"/>
    <mergeCell ref="G86:H86"/>
    <mergeCell ref="G87:H87"/>
    <mergeCell ref="G88:H88"/>
    <mergeCell ref="G89:H89"/>
    <mergeCell ref="G90:H90"/>
    <mergeCell ref="G91:H91"/>
    <mergeCell ref="G99:H99"/>
    <mergeCell ref="G100:H100"/>
    <mergeCell ref="G93:H93"/>
    <mergeCell ref="G94:H94"/>
    <mergeCell ref="G95:H95"/>
    <mergeCell ref="G96:H96"/>
    <mergeCell ref="G97:H97"/>
    <mergeCell ref="G98:H98"/>
  </mergeCells>
  <pageMargins left="0.70866141732283472" right="0.70866141732283472" top="0.55118110236220474" bottom="0.74803149606299213" header="0.51181102362204722" footer="0.31496062992125984"/>
  <pageSetup scale="80" orientation="portrait" horizontalDpi="4294967293" verticalDpi="4294967293" r:id="rId1"/>
  <headerFooter>
    <oddHeader xml:space="preserve">&amp;R&amp;10Schedule for Tanks - RAQ  2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2:V177"/>
  <sheetViews>
    <sheetView topLeftCell="A40" workbookViewId="0">
      <selection activeCell="L62" sqref="L62"/>
    </sheetView>
  </sheetViews>
  <sheetFormatPr defaultRowHeight="15"/>
  <cols>
    <col min="1" max="1" width="14.85546875" customWidth="1"/>
    <col min="2" max="2" width="17" customWidth="1"/>
    <col min="3" max="3" width="15.42578125" customWidth="1"/>
    <col min="7" max="7" width="19.7109375" style="56" customWidth="1"/>
    <col min="8" max="8" width="5.42578125" customWidth="1"/>
    <col min="9" max="9" width="11.7109375" customWidth="1"/>
  </cols>
  <sheetData>
    <row r="2" spans="1:22" ht="15.75" thickBot="1"/>
    <row r="3" spans="1:22" ht="20.25" customHeight="1" thickTop="1">
      <c r="A3" s="105" t="s">
        <v>2</v>
      </c>
      <c r="B3" s="105"/>
      <c r="C3" s="105"/>
      <c r="D3" s="105"/>
      <c r="E3" s="105"/>
      <c r="F3" s="105"/>
      <c r="G3" s="105"/>
      <c r="H3" s="113" t="s">
        <v>106</v>
      </c>
      <c r="I3" s="113"/>
    </row>
    <row r="4" spans="1:22" ht="21" customHeight="1" thickBot="1">
      <c r="A4" s="106" t="s">
        <v>107</v>
      </c>
      <c r="B4" s="106"/>
      <c r="C4" s="106"/>
      <c r="D4" s="106"/>
      <c r="E4" s="106"/>
      <c r="F4" s="106"/>
      <c r="G4" s="106"/>
      <c r="H4" s="114" t="s">
        <v>108</v>
      </c>
      <c r="I4" s="115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ht="14.25" customHeight="1">
      <c r="H5" s="116" t="s">
        <v>486</v>
      </c>
      <c r="I5" s="11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7" spans="1:22">
      <c r="A7" s="35" t="s">
        <v>487</v>
      </c>
    </row>
    <row r="8" spans="1:22" ht="15" customHeight="1">
      <c r="A8" s="35"/>
    </row>
    <row r="9" spans="1:22" ht="15" customHeight="1">
      <c r="A9" s="135" t="s">
        <v>6</v>
      </c>
      <c r="B9" s="136" t="s">
        <v>7</v>
      </c>
      <c r="C9" s="136" t="s">
        <v>8</v>
      </c>
      <c r="D9" s="137" t="str">
        <f>[1]KRN!D7</f>
        <v xml:space="preserve">Res. Code </v>
      </c>
      <c r="E9" s="138" t="s">
        <v>10</v>
      </c>
      <c r="F9" s="138"/>
      <c r="G9" s="138" t="s">
        <v>112</v>
      </c>
      <c r="H9" s="138"/>
      <c r="I9" s="139" t="s">
        <v>113</v>
      </c>
    </row>
    <row r="10" spans="1:22">
      <c r="A10" s="135"/>
      <c r="B10" s="136"/>
      <c r="C10" s="136"/>
      <c r="D10" s="137"/>
      <c r="E10" s="57" t="s">
        <v>15</v>
      </c>
      <c r="F10" s="57" t="s">
        <v>16</v>
      </c>
      <c r="G10" s="138"/>
      <c r="H10" s="138"/>
      <c r="I10" s="139"/>
      <c r="K10">
        <f>79+77+73</f>
        <v>229</v>
      </c>
    </row>
    <row r="11" spans="1:22" ht="18" customHeight="1">
      <c r="A11" s="58" t="s">
        <v>488</v>
      </c>
      <c r="B11" s="59" t="s">
        <v>489</v>
      </c>
      <c r="C11" s="60" t="s">
        <v>490</v>
      </c>
      <c r="D11" s="60" t="s">
        <v>491</v>
      </c>
      <c r="E11" s="60">
        <v>19.12</v>
      </c>
      <c r="F11" s="60">
        <v>79.58</v>
      </c>
      <c r="G11" s="133" t="s">
        <v>124</v>
      </c>
      <c r="H11" s="133"/>
      <c r="I11" s="61" t="s">
        <v>125</v>
      </c>
    </row>
    <row r="12" spans="1:22" ht="18" customHeight="1">
      <c r="A12" s="58" t="s">
        <v>488</v>
      </c>
      <c r="B12" s="59" t="s">
        <v>492</v>
      </c>
      <c r="C12" s="60" t="s">
        <v>490</v>
      </c>
      <c r="D12" s="60" t="s">
        <v>493</v>
      </c>
      <c r="E12" s="60">
        <v>19.170000000000002</v>
      </c>
      <c r="F12" s="60">
        <v>79.58</v>
      </c>
      <c r="G12" s="133" t="s">
        <v>202</v>
      </c>
      <c r="H12" s="133"/>
      <c r="I12" s="61" t="s">
        <v>119</v>
      </c>
    </row>
    <row r="13" spans="1:22" ht="18" customHeight="1">
      <c r="A13" s="58" t="s">
        <v>488</v>
      </c>
      <c r="B13" s="59" t="s">
        <v>489</v>
      </c>
      <c r="C13" s="60" t="s">
        <v>490</v>
      </c>
      <c r="D13" s="60" t="s">
        <v>494</v>
      </c>
      <c r="E13" s="60">
        <v>19.14</v>
      </c>
      <c r="F13" s="60">
        <v>79.569999999999993</v>
      </c>
      <c r="G13" s="133" t="s">
        <v>495</v>
      </c>
      <c r="H13" s="133"/>
      <c r="I13" s="61" t="s">
        <v>119</v>
      </c>
    </row>
    <row r="14" spans="1:22" ht="18" customHeight="1">
      <c r="A14" s="58" t="s">
        <v>488</v>
      </c>
      <c r="B14" s="62" t="s">
        <v>496</v>
      </c>
      <c r="C14" s="60" t="s">
        <v>490</v>
      </c>
      <c r="D14" s="60" t="s">
        <v>497</v>
      </c>
      <c r="E14" s="60">
        <v>18.77</v>
      </c>
      <c r="F14" s="60">
        <v>79.62</v>
      </c>
      <c r="G14" s="133" t="s">
        <v>498</v>
      </c>
      <c r="H14" s="133"/>
      <c r="I14" s="61" t="s">
        <v>125</v>
      </c>
    </row>
    <row r="15" spans="1:22" ht="18" customHeight="1">
      <c r="A15" s="58" t="s">
        <v>488</v>
      </c>
      <c r="B15" s="62" t="s">
        <v>496</v>
      </c>
      <c r="C15" s="60" t="s">
        <v>490</v>
      </c>
      <c r="D15" s="60" t="s">
        <v>499</v>
      </c>
      <c r="E15" s="60">
        <v>19.170000000000002</v>
      </c>
      <c r="F15" s="60">
        <v>79.650000000000006</v>
      </c>
      <c r="G15" s="133" t="s">
        <v>500</v>
      </c>
      <c r="H15" s="133"/>
      <c r="I15" s="61" t="s">
        <v>119</v>
      </c>
    </row>
    <row r="16" spans="1:22" ht="18" customHeight="1">
      <c r="A16" s="58" t="s">
        <v>488</v>
      </c>
      <c r="B16" s="62" t="s">
        <v>501</v>
      </c>
      <c r="C16" s="60" t="s">
        <v>490</v>
      </c>
      <c r="D16" s="60" t="s">
        <v>502</v>
      </c>
      <c r="E16" s="60">
        <v>19.149999999999999</v>
      </c>
      <c r="F16" s="60">
        <v>79.67</v>
      </c>
      <c r="G16" s="133" t="s">
        <v>503</v>
      </c>
      <c r="H16" s="133"/>
      <c r="I16" s="61" t="s">
        <v>119</v>
      </c>
    </row>
    <row r="17" spans="1:9" ht="18" customHeight="1">
      <c r="A17" s="58" t="s">
        <v>488</v>
      </c>
      <c r="B17" s="62" t="s">
        <v>504</v>
      </c>
      <c r="C17" s="60" t="s">
        <v>490</v>
      </c>
      <c r="D17" s="60" t="s">
        <v>505</v>
      </c>
      <c r="E17" s="60">
        <v>19.02</v>
      </c>
      <c r="F17" s="60">
        <v>78.540000000000006</v>
      </c>
      <c r="G17" s="133" t="s">
        <v>506</v>
      </c>
      <c r="H17" s="133"/>
      <c r="I17" s="61" t="s">
        <v>119</v>
      </c>
    </row>
    <row r="18" spans="1:9" ht="18" customHeight="1">
      <c r="A18" s="58" t="s">
        <v>507</v>
      </c>
      <c r="B18" s="62" t="s">
        <v>507</v>
      </c>
      <c r="C18" s="60" t="s">
        <v>508</v>
      </c>
      <c r="D18" s="60" t="s">
        <v>509</v>
      </c>
      <c r="E18" s="60">
        <v>18.87</v>
      </c>
      <c r="F18" s="60">
        <v>79.790000000000006</v>
      </c>
      <c r="G18" s="133" t="s">
        <v>159</v>
      </c>
      <c r="H18" s="133"/>
      <c r="I18" s="61" t="s">
        <v>119</v>
      </c>
    </row>
    <row r="19" spans="1:9" ht="18" customHeight="1">
      <c r="A19" s="58" t="s">
        <v>507</v>
      </c>
      <c r="B19" s="62" t="s">
        <v>507</v>
      </c>
      <c r="C19" s="60" t="s">
        <v>508</v>
      </c>
      <c r="D19" s="60" t="s">
        <v>510</v>
      </c>
      <c r="E19" s="60">
        <v>18.86</v>
      </c>
      <c r="F19" s="60">
        <v>79.8</v>
      </c>
      <c r="G19" s="133" t="s">
        <v>511</v>
      </c>
      <c r="H19" s="133"/>
      <c r="I19" s="61" t="s">
        <v>125</v>
      </c>
    </row>
    <row r="20" spans="1:9" ht="18" customHeight="1">
      <c r="A20" s="58" t="s">
        <v>507</v>
      </c>
      <c r="B20" s="62" t="s">
        <v>512</v>
      </c>
      <c r="C20" s="60" t="s">
        <v>508</v>
      </c>
      <c r="D20" s="60" t="s">
        <v>513</v>
      </c>
      <c r="E20" s="60">
        <v>18.87</v>
      </c>
      <c r="F20" s="60">
        <v>79.73</v>
      </c>
      <c r="G20" s="133" t="s">
        <v>514</v>
      </c>
      <c r="H20" s="133"/>
      <c r="I20" s="61" t="s">
        <v>119</v>
      </c>
    </row>
    <row r="21" spans="1:9" ht="18" customHeight="1">
      <c r="A21" s="58" t="s">
        <v>507</v>
      </c>
      <c r="B21" s="62" t="s">
        <v>512</v>
      </c>
      <c r="C21" s="60" t="s">
        <v>508</v>
      </c>
      <c r="D21" s="60" t="s">
        <v>515</v>
      </c>
      <c r="E21" s="60">
        <v>18.850000000000001</v>
      </c>
      <c r="F21" s="60">
        <v>79.77</v>
      </c>
      <c r="G21" s="133" t="s">
        <v>516</v>
      </c>
      <c r="H21" s="133"/>
      <c r="I21" s="61" t="s">
        <v>125</v>
      </c>
    </row>
    <row r="22" spans="1:9" ht="18" customHeight="1">
      <c r="A22" s="58" t="s">
        <v>507</v>
      </c>
      <c r="B22" s="62" t="s">
        <v>517</v>
      </c>
      <c r="C22" s="60" t="s">
        <v>508</v>
      </c>
      <c r="D22" s="60" t="s">
        <v>518</v>
      </c>
      <c r="E22" s="60">
        <v>18.8</v>
      </c>
      <c r="F22" s="60">
        <v>79.760000000000005</v>
      </c>
      <c r="G22" s="133" t="s">
        <v>519</v>
      </c>
      <c r="H22" s="133"/>
      <c r="I22" s="61" t="s">
        <v>119</v>
      </c>
    </row>
    <row r="23" spans="1:9" ht="18" customHeight="1">
      <c r="A23" s="58" t="s">
        <v>507</v>
      </c>
      <c r="B23" s="62" t="s">
        <v>520</v>
      </c>
      <c r="C23" s="60" t="s">
        <v>508</v>
      </c>
      <c r="D23" s="60" t="s">
        <v>521</v>
      </c>
      <c r="E23" s="60">
        <v>18.8</v>
      </c>
      <c r="F23" s="60">
        <v>79.739999999999995</v>
      </c>
      <c r="G23" s="133" t="s">
        <v>522</v>
      </c>
      <c r="H23" s="133"/>
      <c r="I23" s="61" t="s">
        <v>119</v>
      </c>
    </row>
    <row r="24" spans="1:9" ht="18" customHeight="1">
      <c r="A24" s="58" t="s">
        <v>507</v>
      </c>
      <c r="B24" s="62" t="s">
        <v>520</v>
      </c>
      <c r="C24" s="60" t="s">
        <v>508</v>
      </c>
      <c r="D24" s="60" t="s">
        <v>523</v>
      </c>
      <c r="E24" s="60">
        <v>18.850000000000001</v>
      </c>
      <c r="F24" s="60">
        <v>79.77</v>
      </c>
      <c r="G24" s="133" t="s">
        <v>376</v>
      </c>
      <c r="H24" s="133"/>
      <c r="I24" s="61" t="s">
        <v>125</v>
      </c>
    </row>
    <row r="25" spans="1:9" ht="18" customHeight="1">
      <c r="A25" s="58" t="s">
        <v>507</v>
      </c>
      <c r="B25" s="62" t="s">
        <v>524</v>
      </c>
      <c r="C25" s="60" t="s">
        <v>508</v>
      </c>
      <c r="D25" s="60" t="s">
        <v>525</v>
      </c>
      <c r="E25" s="60">
        <v>19.149999999999999</v>
      </c>
      <c r="F25" s="60">
        <v>72.45</v>
      </c>
      <c r="G25" s="133" t="s">
        <v>526</v>
      </c>
      <c r="H25" s="133"/>
      <c r="I25" s="61" t="s">
        <v>125</v>
      </c>
    </row>
    <row r="26" spans="1:9" ht="18" customHeight="1">
      <c r="A26" s="58" t="s">
        <v>507</v>
      </c>
      <c r="B26" s="62" t="s">
        <v>524</v>
      </c>
      <c r="C26" s="60" t="s">
        <v>508</v>
      </c>
      <c r="D26" s="60" t="s">
        <v>527</v>
      </c>
      <c r="E26" s="60">
        <v>18.739999999999998</v>
      </c>
      <c r="F26" s="60">
        <v>79.790000000000006</v>
      </c>
      <c r="G26" s="133" t="s">
        <v>159</v>
      </c>
      <c r="H26" s="133"/>
      <c r="I26" s="61" t="s">
        <v>119</v>
      </c>
    </row>
    <row r="27" spans="1:9" ht="18" customHeight="1">
      <c r="A27" s="63" t="s">
        <v>528</v>
      </c>
      <c r="B27" s="64" t="s">
        <v>528</v>
      </c>
      <c r="C27" s="60" t="s">
        <v>529</v>
      </c>
      <c r="D27" s="60" t="s">
        <v>530</v>
      </c>
      <c r="E27" s="65">
        <v>19</v>
      </c>
      <c r="F27" s="65">
        <v>79.16</v>
      </c>
      <c r="G27" s="133" t="s">
        <v>531</v>
      </c>
      <c r="H27" s="133"/>
      <c r="I27" s="66" t="s">
        <v>119</v>
      </c>
    </row>
    <row r="28" spans="1:9" ht="18" customHeight="1">
      <c r="A28" s="63" t="s">
        <v>528</v>
      </c>
      <c r="B28" s="64" t="s">
        <v>528</v>
      </c>
      <c r="C28" s="60" t="s">
        <v>529</v>
      </c>
      <c r="D28" s="60" t="s">
        <v>532</v>
      </c>
      <c r="E28" s="67">
        <v>19</v>
      </c>
      <c r="F28" s="67">
        <v>79.150000000000006</v>
      </c>
      <c r="G28" s="133" t="s">
        <v>533</v>
      </c>
      <c r="H28" s="133"/>
      <c r="I28" s="66" t="s">
        <v>125</v>
      </c>
    </row>
    <row r="29" spans="1:9" ht="18" customHeight="1">
      <c r="A29" s="63" t="s">
        <v>528</v>
      </c>
      <c r="B29" s="64" t="s">
        <v>534</v>
      </c>
      <c r="C29" s="60" t="s">
        <v>529</v>
      </c>
      <c r="D29" s="60" t="s">
        <v>535</v>
      </c>
      <c r="E29" s="67">
        <v>19</v>
      </c>
      <c r="F29" s="67">
        <v>79.11</v>
      </c>
      <c r="G29" s="133" t="s">
        <v>134</v>
      </c>
      <c r="H29" s="133"/>
      <c r="I29" s="66" t="s">
        <v>119</v>
      </c>
    </row>
    <row r="30" spans="1:9" ht="18" customHeight="1">
      <c r="A30" s="63" t="s">
        <v>528</v>
      </c>
      <c r="B30" s="64" t="s">
        <v>536</v>
      </c>
      <c r="C30" s="60" t="s">
        <v>529</v>
      </c>
      <c r="D30" s="60" t="s">
        <v>537</v>
      </c>
      <c r="E30" s="67">
        <v>18.98</v>
      </c>
      <c r="F30" s="67">
        <v>79.13</v>
      </c>
      <c r="G30" s="133" t="s">
        <v>538</v>
      </c>
      <c r="H30" s="133"/>
      <c r="I30" s="66" t="s">
        <v>119</v>
      </c>
    </row>
    <row r="31" spans="1:9" ht="18" customHeight="1">
      <c r="A31" s="63" t="s">
        <v>528</v>
      </c>
      <c r="B31" s="64" t="s">
        <v>539</v>
      </c>
      <c r="C31" s="60" t="s">
        <v>529</v>
      </c>
      <c r="D31" s="60" t="s">
        <v>540</v>
      </c>
      <c r="E31" s="67">
        <v>19</v>
      </c>
      <c r="F31" s="67">
        <v>78.540000000000006</v>
      </c>
      <c r="G31" s="133" t="s">
        <v>263</v>
      </c>
      <c r="H31" s="133"/>
      <c r="I31" s="66" t="s">
        <v>125</v>
      </c>
    </row>
    <row r="32" spans="1:9" ht="18" customHeight="1">
      <c r="A32" s="63" t="s">
        <v>528</v>
      </c>
      <c r="B32" s="64" t="s">
        <v>541</v>
      </c>
      <c r="C32" s="60" t="s">
        <v>529</v>
      </c>
      <c r="D32" s="60" t="s">
        <v>542</v>
      </c>
      <c r="E32" s="67">
        <v>18.96</v>
      </c>
      <c r="F32" s="67">
        <v>79.17</v>
      </c>
      <c r="G32" s="133" t="s">
        <v>543</v>
      </c>
      <c r="H32" s="133"/>
      <c r="I32" s="66" t="s">
        <v>125</v>
      </c>
    </row>
    <row r="33" spans="1:9" ht="18" customHeight="1">
      <c r="A33" s="63" t="s">
        <v>528</v>
      </c>
      <c r="B33" s="64" t="s">
        <v>541</v>
      </c>
      <c r="C33" s="60" t="s">
        <v>529</v>
      </c>
      <c r="D33" s="60" t="s">
        <v>544</v>
      </c>
      <c r="E33" s="67">
        <v>18.940000000000001</v>
      </c>
      <c r="F33" s="67">
        <v>79.17</v>
      </c>
      <c r="G33" s="133" t="s">
        <v>345</v>
      </c>
      <c r="H33" s="133"/>
      <c r="I33" s="66" t="s">
        <v>125</v>
      </c>
    </row>
    <row r="34" spans="1:9" ht="18" customHeight="1">
      <c r="A34" s="63" t="s">
        <v>545</v>
      </c>
      <c r="B34" s="64" t="s">
        <v>546</v>
      </c>
      <c r="C34" s="60" t="s">
        <v>547</v>
      </c>
      <c r="D34" s="60" t="s">
        <v>548</v>
      </c>
      <c r="E34" s="67">
        <v>18.82</v>
      </c>
      <c r="F34" s="67">
        <v>79.53</v>
      </c>
      <c r="G34" s="133" t="s">
        <v>549</v>
      </c>
      <c r="H34" s="133"/>
      <c r="I34" s="66" t="s">
        <v>125</v>
      </c>
    </row>
    <row r="35" spans="1:9" ht="18" customHeight="1">
      <c r="A35" s="63" t="s">
        <v>545</v>
      </c>
      <c r="B35" s="64" t="s">
        <v>546</v>
      </c>
      <c r="C35" s="60" t="s">
        <v>547</v>
      </c>
      <c r="D35" s="60" t="s">
        <v>550</v>
      </c>
      <c r="E35" s="67">
        <v>18.82</v>
      </c>
      <c r="F35" s="67">
        <v>79.53</v>
      </c>
      <c r="G35" s="133" t="s">
        <v>134</v>
      </c>
      <c r="H35" s="133"/>
      <c r="I35" s="66" t="s">
        <v>119</v>
      </c>
    </row>
    <row r="36" spans="1:9" ht="18" customHeight="1">
      <c r="A36" s="63" t="s">
        <v>545</v>
      </c>
      <c r="B36" s="64" t="s">
        <v>551</v>
      </c>
      <c r="C36" s="60" t="s">
        <v>547</v>
      </c>
      <c r="D36" s="60" t="s">
        <v>552</v>
      </c>
      <c r="E36" s="67">
        <v>18.82</v>
      </c>
      <c r="F36" s="67">
        <v>79.55</v>
      </c>
      <c r="G36" s="133" t="s">
        <v>553</v>
      </c>
      <c r="H36" s="133"/>
      <c r="I36" s="66" t="s">
        <v>125</v>
      </c>
    </row>
    <row r="37" spans="1:9" ht="18" customHeight="1">
      <c r="A37" s="63" t="s">
        <v>545</v>
      </c>
      <c r="B37" s="64" t="s">
        <v>554</v>
      </c>
      <c r="C37" s="60" t="s">
        <v>547</v>
      </c>
      <c r="D37" s="60" t="s">
        <v>555</v>
      </c>
      <c r="E37" s="67">
        <v>18.78</v>
      </c>
      <c r="F37" s="67">
        <v>79.56</v>
      </c>
      <c r="G37" s="133" t="s">
        <v>556</v>
      </c>
      <c r="H37" s="133"/>
      <c r="I37" s="66" t="s">
        <v>125</v>
      </c>
    </row>
    <row r="38" spans="1:9" ht="18" customHeight="1">
      <c r="A38" s="63" t="s">
        <v>545</v>
      </c>
      <c r="B38" s="64" t="s">
        <v>554</v>
      </c>
      <c r="C38" s="60" t="s">
        <v>547</v>
      </c>
      <c r="D38" s="60" t="s">
        <v>557</v>
      </c>
      <c r="E38" s="67">
        <v>18.78</v>
      </c>
      <c r="F38" s="67">
        <v>79.569999999999993</v>
      </c>
      <c r="G38" s="133" t="s">
        <v>124</v>
      </c>
      <c r="H38" s="133"/>
      <c r="I38" s="66" t="s">
        <v>119</v>
      </c>
    </row>
    <row r="39" spans="1:9" ht="18" customHeight="1">
      <c r="A39" s="63" t="s">
        <v>545</v>
      </c>
      <c r="B39" s="64" t="s">
        <v>558</v>
      </c>
      <c r="C39" s="60" t="s">
        <v>547</v>
      </c>
      <c r="D39" s="60" t="s">
        <v>559</v>
      </c>
      <c r="E39" s="67">
        <v>18.79</v>
      </c>
      <c r="F39" s="67">
        <v>79.59</v>
      </c>
      <c r="G39" s="133" t="s">
        <v>246</v>
      </c>
      <c r="H39" s="133"/>
      <c r="I39" s="66" t="s">
        <v>119</v>
      </c>
    </row>
    <row r="40" spans="1:9" ht="18" customHeight="1">
      <c r="A40" s="63" t="s">
        <v>545</v>
      </c>
      <c r="B40" s="64" t="s">
        <v>560</v>
      </c>
      <c r="C40" s="60" t="s">
        <v>547</v>
      </c>
      <c r="D40" s="60" t="s">
        <v>561</v>
      </c>
      <c r="E40" s="67">
        <v>18.77</v>
      </c>
      <c r="F40" s="67">
        <v>79.62</v>
      </c>
      <c r="G40" s="133" t="s">
        <v>562</v>
      </c>
      <c r="H40" s="133"/>
      <c r="I40" s="66" t="s">
        <v>125</v>
      </c>
    </row>
    <row r="41" spans="1:9" ht="18" customHeight="1">
      <c r="A41" s="63" t="s">
        <v>545</v>
      </c>
      <c r="B41" s="64" t="s">
        <v>560</v>
      </c>
      <c r="C41" s="60" t="s">
        <v>547</v>
      </c>
      <c r="D41" s="60" t="s">
        <v>563</v>
      </c>
      <c r="E41" s="67">
        <v>18.77</v>
      </c>
      <c r="F41" s="67">
        <v>79.62</v>
      </c>
      <c r="G41" s="133" t="s">
        <v>124</v>
      </c>
      <c r="H41" s="133"/>
      <c r="I41" s="66" t="s">
        <v>119</v>
      </c>
    </row>
    <row r="42" spans="1:9" ht="18" customHeight="1">
      <c r="A42" s="63" t="s">
        <v>564</v>
      </c>
      <c r="B42" s="64" t="s">
        <v>565</v>
      </c>
      <c r="C42" s="60" t="s">
        <v>566</v>
      </c>
      <c r="D42" s="60" t="s">
        <v>567</v>
      </c>
      <c r="E42" s="65">
        <v>19.14</v>
      </c>
      <c r="F42" s="67">
        <v>78.98</v>
      </c>
      <c r="G42" s="133" t="s">
        <v>568</v>
      </c>
      <c r="H42" s="133"/>
      <c r="I42" s="66" t="s">
        <v>119</v>
      </c>
    </row>
    <row r="43" spans="1:9" ht="18" customHeight="1">
      <c r="A43" s="63" t="s">
        <v>564</v>
      </c>
      <c r="B43" s="64" t="s">
        <v>569</v>
      </c>
      <c r="C43" s="60" t="s">
        <v>566</v>
      </c>
      <c r="D43" s="60" t="s">
        <v>570</v>
      </c>
      <c r="E43" s="65">
        <v>19.18</v>
      </c>
      <c r="F43" s="67">
        <v>78.959999999999994</v>
      </c>
      <c r="G43" s="133" t="s">
        <v>571</v>
      </c>
      <c r="H43" s="133"/>
      <c r="I43" s="66" t="s">
        <v>125</v>
      </c>
    </row>
    <row r="44" spans="1:9" ht="18" customHeight="1">
      <c r="A44" s="63" t="s">
        <v>564</v>
      </c>
      <c r="B44" s="64" t="s">
        <v>569</v>
      </c>
      <c r="C44" s="60" t="s">
        <v>566</v>
      </c>
      <c r="D44" s="60" t="s">
        <v>572</v>
      </c>
      <c r="E44" s="65">
        <v>19.16</v>
      </c>
      <c r="F44" s="67">
        <v>78.959999999999994</v>
      </c>
      <c r="G44" s="133" t="s">
        <v>573</v>
      </c>
      <c r="H44" s="133"/>
      <c r="I44" s="66" t="s">
        <v>119</v>
      </c>
    </row>
    <row r="45" spans="1:9" ht="18" customHeight="1">
      <c r="A45" s="63" t="s">
        <v>564</v>
      </c>
      <c r="B45" s="64" t="s">
        <v>574</v>
      </c>
      <c r="C45" s="60" t="s">
        <v>566</v>
      </c>
      <c r="D45" s="60" t="s">
        <v>575</v>
      </c>
      <c r="E45" s="65">
        <v>19.100000000000001</v>
      </c>
      <c r="F45" s="67">
        <v>78.989999999999995</v>
      </c>
      <c r="G45" s="133" t="s">
        <v>576</v>
      </c>
      <c r="H45" s="133"/>
      <c r="I45" s="66" t="s">
        <v>125</v>
      </c>
    </row>
    <row r="46" spans="1:9" ht="18" customHeight="1">
      <c r="A46" s="63" t="s">
        <v>564</v>
      </c>
      <c r="B46" s="64" t="s">
        <v>574</v>
      </c>
      <c r="C46" s="60" t="s">
        <v>566</v>
      </c>
      <c r="D46" s="60" t="s">
        <v>577</v>
      </c>
      <c r="E46" s="65">
        <v>19.64</v>
      </c>
      <c r="F46" s="67">
        <v>79.099999999999994</v>
      </c>
      <c r="G46" s="133" t="s">
        <v>578</v>
      </c>
      <c r="H46" s="133"/>
      <c r="I46" s="66" t="s">
        <v>119</v>
      </c>
    </row>
    <row r="47" spans="1:9" ht="18" customHeight="1">
      <c r="A47" s="68"/>
      <c r="B47" s="69"/>
      <c r="C47" s="57"/>
      <c r="D47" s="57"/>
      <c r="E47" s="57"/>
      <c r="F47" s="57"/>
      <c r="G47" s="69"/>
      <c r="H47" s="69"/>
      <c r="I47" s="70"/>
    </row>
    <row r="48" spans="1:9">
      <c r="G48"/>
    </row>
    <row r="49" spans="1:9">
      <c r="G49"/>
    </row>
    <row r="50" spans="1:9">
      <c r="G50"/>
    </row>
    <row r="51" spans="1:9">
      <c r="G51"/>
    </row>
    <row r="52" spans="1:9">
      <c r="G52"/>
    </row>
    <row r="53" spans="1:9">
      <c r="G53"/>
    </row>
    <row r="54" spans="1:9" ht="15.75" thickBot="1">
      <c r="G54"/>
    </row>
    <row r="55" spans="1:9" ht="19.5" customHeight="1" thickTop="1">
      <c r="A55" s="105"/>
      <c r="B55" s="105"/>
      <c r="C55" s="105"/>
      <c r="D55" s="105"/>
      <c r="E55" s="105"/>
      <c r="F55" s="105"/>
      <c r="G55" s="105"/>
      <c r="H55" s="113" t="s">
        <v>106</v>
      </c>
      <c r="I55" s="113"/>
    </row>
    <row r="56" spans="1:9" ht="18" customHeight="1" thickBot="1">
      <c r="A56" s="106"/>
      <c r="B56" s="106"/>
      <c r="C56" s="106"/>
      <c r="D56" s="106"/>
      <c r="E56" s="106"/>
      <c r="F56" s="106"/>
      <c r="G56" s="106"/>
      <c r="H56" s="114" t="s">
        <v>108</v>
      </c>
      <c r="I56" s="115"/>
    </row>
    <row r="57" spans="1:9">
      <c r="H57" s="116" t="s">
        <v>579</v>
      </c>
      <c r="I57" s="116"/>
    </row>
    <row r="59" spans="1:9">
      <c r="A59" s="35" t="s">
        <v>487</v>
      </c>
    </row>
    <row r="61" spans="1:9">
      <c r="A61" s="135" t="s">
        <v>6</v>
      </c>
      <c r="B61" s="136" t="s">
        <v>7</v>
      </c>
      <c r="C61" s="136" t="s">
        <v>8</v>
      </c>
      <c r="D61" s="137" t="str">
        <f>[1]KRN!D63</f>
        <v>TKS - 121</v>
      </c>
      <c r="E61" s="138" t="s">
        <v>10</v>
      </c>
      <c r="F61" s="138"/>
      <c r="G61" s="138" t="s">
        <v>112</v>
      </c>
      <c r="H61" s="138"/>
      <c r="I61" s="139" t="s">
        <v>113</v>
      </c>
    </row>
    <row r="62" spans="1:9">
      <c r="A62" s="135"/>
      <c r="B62" s="136"/>
      <c r="C62" s="136"/>
      <c r="D62" s="137"/>
      <c r="E62" s="57" t="s">
        <v>15</v>
      </c>
      <c r="F62" s="57" t="s">
        <v>16</v>
      </c>
      <c r="G62" s="138"/>
      <c r="H62" s="138"/>
      <c r="I62" s="139"/>
    </row>
    <row r="63" spans="1:9" ht="18" customHeight="1">
      <c r="A63" s="63" t="s">
        <v>564</v>
      </c>
      <c r="B63" s="64" t="s">
        <v>580</v>
      </c>
      <c r="C63" s="60" t="s">
        <v>566</v>
      </c>
      <c r="D63" s="60" t="s">
        <v>581</v>
      </c>
      <c r="E63" s="67">
        <v>19.100000000000001</v>
      </c>
      <c r="F63" s="67">
        <v>78.930000000000007</v>
      </c>
      <c r="G63" s="133" t="s">
        <v>568</v>
      </c>
      <c r="H63" s="133"/>
      <c r="I63" s="66" t="s">
        <v>119</v>
      </c>
    </row>
    <row r="64" spans="1:9" ht="18" customHeight="1">
      <c r="A64" s="63" t="s">
        <v>564</v>
      </c>
      <c r="B64" s="64" t="s">
        <v>580</v>
      </c>
      <c r="C64" s="60" t="s">
        <v>566</v>
      </c>
      <c r="D64" s="60" t="s">
        <v>582</v>
      </c>
      <c r="E64" s="67">
        <v>19.100000000000001</v>
      </c>
      <c r="F64" s="67">
        <v>78.989999999999995</v>
      </c>
      <c r="G64" s="133" t="s">
        <v>583</v>
      </c>
      <c r="H64" s="133"/>
      <c r="I64" s="66" t="s">
        <v>125</v>
      </c>
    </row>
    <row r="65" spans="1:9" ht="18" customHeight="1">
      <c r="A65" s="63" t="s">
        <v>564</v>
      </c>
      <c r="B65" s="64" t="s">
        <v>584</v>
      </c>
      <c r="C65" s="60" t="s">
        <v>566</v>
      </c>
      <c r="D65" s="60" t="s">
        <v>585</v>
      </c>
      <c r="E65" s="67">
        <v>19.09</v>
      </c>
      <c r="F65" s="67">
        <v>78.97</v>
      </c>
      <c r="G65" s="133" t="s">
        <v>134</v>
      </c>
      <c r="H65" s="133"/>
      <c r="I65" s="66" t="s">
        <v>119</v>
      </c>
    </row>
    <row r="66" spans="1:9" ht="18" customHeight="1">
      <c r="A66" s="63" t="s">
        <v>564</v>
      </c>
      <c r="B66" s="64" t="s">
        <v>584</v>
      </c>
      <c r="C66" s="60" t="s">
        <v>566</v>
      </c>
      <c r="D66" s="60" t="s">
        <v>586</v>
      </c>
      <c r="E66" s="67">
        <v>19.100000000000001</v>
      </c>
      <c r="F66" s="67">
        <v>78.97</v>
      </c>
      <c r="G66" s="133" t="s">
        <v>568</v>
      </c>
      <c r="H66" s="133"/>
      <c r="I66" s="66" t="s">
        <v>125</v>
      </c>
    </row>
    <row r="67" spans="1:9" ht="18" customHeight="1">
      <c r="A67" s="58" t="s">
        <v>587</v>
      </c>
      <c r="B67" s="62" t="s">
        <v>588</v>
      </c>
      <c r="C67" s="60" t="s">
        <v>589</v>
      </c>
      <c r="D67" s="60" t="s">
        <v>590</v>
      </c>
      <c r="E67" s="60">
        <v>18.91</v>
      </c>
      <c r="F67" s="60">
        <v>79.22</v>
      </c>
      <c r="G67" s="133" t="s">
        <v>591</v>
      </c>
      <c r="H67" s="133"/>
      <c r="I67" s="61" t="s">
        <v>125</v>
      </c>
    </row>
    <row r="68" spans="1:9" ht="18" customHeight="1">
      <c r="A68" s="58" t="s">
        <v>587</v>
      </c>
      <c r="B68" s="62" t="s">
        <v>592</v>
      </c>
      <c r="C68" s="60" t="s">
        <v>589</v>
      </c>
      <c r="D68" s="60" t="s">
        <v>593</v>
      </c>
      <c r="E68" s="60">
        <v>18.88</v>
      </c>
      <c r="F68" s="60">
        <v>79.209999999999994</v>
      </c>
      <c r="G68" s="133" t="s">
        <v>594</v>
      </c>
      <c r="H68" s="133"/>
      <c r="I68" s="61" t="s">
        <v>119</v>
      </c>
    </row>
    <row r="69" spans="1:9" ht="18" customHeight="1">
      <c r="A69" s="58" t="s">
        <v>587</v>
      </c>
      <c r="B69" s="62" t="s">
        <v>595</v>
      </c>
      <c r="C69" s="60" t="s">
        <v>589</v>
      </c>
      <c r="D69" s="60" t="s">
        <v>596</v>
      </c>
      <c r="E69" s="60">
        <v>18.899999999999999</v>
      </c>
      <c r="F69" s="60">
        <v>79.19</v>
      </c>
      <c r="G69" s="133" t="s">
        <v>597</v>
      </c>
      <c r="H69" s="133"/>
      <c r="I69" s="61" t="s">
        <v>125</v>
      </c>
    </row>
    <row r="70" spans="1:9" ht="18" customHeight="1">
      <c r="A70" s="58" t="s">
        <v>587</v>
      </c>
      <c r="B70" s="62" t="s">
        <v>595</v>
      </c>
      <c r="C70" s="60" t="s">
        <v>589</v>
      </c>
      <c r="D70" s="60" t="s">
        <v>598</v>
      </c>
      <c r="E70" s="60">
        <v>18.899999999999999</v>
      </c>
      <c r="F70" s="60">
        <v>79.19</v>
      </c>
      <c r="G70" s="133" t="s">
        <v>599</v>
      </c>
      <c r="H70" s="133"/>
      <c r="I70" s="61" t="s">
        <v>119</v>
      </c>
    </row>
    <row r="71" spans="1:9" ht="18" customHeight="1">
      <c r="A71" s="58" t="s">
        <v>587</v>
      </c>
      <c r="B71" s="62" t="s">
        <v>600</v>
      </c>
      <c r="C71" s="60" t="s">
        <v>589</v>
      </c>
      <c r="D71" s="60" t="s">
        <v>601</v>
      </c>
      <c r="E71" s="60">
        <v>18.95</v>
      </c>
      <c r="F71" s="60">
        <v>79.23</v>
      </c>
      <c r="G71" s="133" t="s">
        <v>602</v>
      </c>
      <c r="H71" s="133"/>
      <c r="I71" s="61" t="s">
        <v>125</v>
      </c>
    </row>
    <row r="72" spans="1:9" ht="18" customHeight="1">
      <c r="A72" s="58" t="s">
        <v>587</v>
      </c>
      <c r="B72" s="62" t="s">
        <v>603</v>
      </c>
      <c r="C72" s="60" t="s">
        <v>589</v>
      </c>
      <c r="D72" s="60" t="s">
        <v>604</v>
      </c>
      <c r="E72" s="60">
        <v>18.91</v>
      </c>
      <c r="F72" s="60">
        <v>79.22</v>
      </c>
      <c r="G72" s="133" t="s">
        <v>134</v>
      </c>
      <c r="H72" s="133"/>
      <c r="I72" s="61" t="s">
        <v>119</v>
      </c>
    </row>
    <row r="73" spans="1:9" ht="18" customHeight="1">
      <c r="A73" s="58" t="s">
        <v>587</v>
      </c>
      <c r="B73" s="59" t="s">
        <v>605</v>
      </c>
      <c r="C73" s="60" t="s">
        <v>589</v>
      </c>
      <c r="D73" s="60" t="s">
        <v>606</v>
      </c>
      <c r="E73" s="60">
        <v>18.95</v>
      </c>
      <c r="F73" s="60">
        <v>79.209999999999994</v>
      </c>
      <c r="G73" s="133" t="s">
        <v>607</v>
      </c>
      <c r="H73" s="133"/>
      <c r="I73" s="61" t="s">
        <v>125</v>
      </c>
    </row>
    <row r="74" spans="1:9" ht="18" customHeight="1">
      <c r="A74" s="58" t="s">
        <v>587</v>
      </c>
      <c r="B74" s="59" t="s">
        <v>605</v>
      </c>
      <c r="C74" s="60" t="s">
        <v>589</v>
      </c>
      <c r="D74" s="60" t="s">
        <v>608</v>
      </c>
      <c r="E74" s="60">
        <v>18.95</v>
      </c>
      <c r="F74" s="60">
        <v>79.2</v>
      </c>
      <c r="G74" s="133" t="s">
        <v>124</v>
      </c>
      <c r="H74" s="133"/>
      <c r="I74" s="61" t="s">
        <v>119</v>
      </c>
    </row>
    <row r="75" spans="1:9" ht="18" customHeight="1">
      <c r="A75" s="58" t="s">
        <v>587</v>
      </c>
      <c r="B75" s="59" t="s">
        <v>609</v>
      </c>
      <c r="C75" s="60" t="s">
        <v>589</v>
      </c>
      <c r="D75" s="60" t="s">
        <v>610</v>
      </c>
      <c r="E75" s="60">
        <v>18.95</v>
      </c>
      <c r="F75" s="60">
        <v>79.209999999999994</v>
      </c>
      <c r="G75" s="133" t="s">
        <v>611</v>
      </c>
      <c r="H75" s="133"/>
      <c r="I75" s="61" t="s">
        <v>125</v>
      </c>
    </row>
    <row r="76" spans="1:9" ht="18" customHeight="1">
      <c r="A76" s="58" t="s">
        <v>587</v>
      </c>
      <c r="B76" s="59" t="s">
        <v>609</v>
      </c>
      <c r="C76" s="60" t="s">
        <v>589</v>
      </c>
      <c r="D76" s="60" t="s">
        <v>612</v>
      </c>
      <c r="E76" s="60">
        <v>18.96</v>
      </c>
      <c r="F76" s="60">
        <v>79.22</v>
      </c>
      <c r="G76" s="133" t="s">
        <v>159</v>
      </c>
      <c r="H76" s="133"/>
      <c r="I76" s="61" t="s">
        <v>119</v>
      </c>
    </row>
    <row r="77" spans="1:9" ht="18" customHeight="1">
      <c r="A77" s="63" t="s">
        <v>613</v>
      </c>
      <c r="B77" s="64" t="s">
        <v>613</v>
      </c>
      <c r="C77" s="60" t="s">
        <v>614</v>
      </c>
      <c r="D77" s="60" t="s">
        <v>615</v>
      </c>
      <c r="E77" s="67">
        <v>19.001999999999999</v>
      </c>
      <c r="F77" s="67">
        <v>78.540000000000006</v>
      </c>
      <c r="G77" s="133" t="s">
        <v>616</v>
      </c>
      <c r="H77" s="133"/>
      <c r="I77" s="66" t="s">
        <v>119</v>
      </c>
    </row>
    <row r="78" spans="1:9" ht="18" customHeight="1">
      <c r="A78" s="63" t="s">
        <v>613</v>
      </c>
      <c r="B78" s="64" t="s">
        <v>617</v>
      </c>
      <c r="C78" s="60" t="s">
        <v>614</v>
      </c>
      <c r="D78" s="60" t="s">
        <v>618</v>
      </c>
      <c r="E78" s="67">
        <v>18.87</v>
      </c>
      <c r="F78" s="67">
        <v>79.45</v>
      </c>
      <c r="G78" s="133" t="s">
        <v>619</v>
      </c>
      <c r="H78" s="133"/>
      <c r="I78" s="66" t="s">
        <v>119</v>
      </c>
    </row>
    <row r="79" spans="1:9" ht="18" customHeight="1">
      <c r="A79" s="63" t="s">
        <v>613</v>
      </c>
      <c r="B79" s="64" t="s">
        <v>620</v>
      </c>
      <c r="C79" s="60" t="s">
        <v>614</v>
      </c>
      <c r="D79" s="60" t="s">
        <v>621</v>
      </c>
      <c r="E79" s="67">
        <v>18.760000000000002</v>
      </c>
      <c r="F79" s="67">
        <v>79.599999999999994</v>
      </c>
      <c r="G79" s="133" t="s">
        <v>619</v>
      </c>
      <c r="H79" s="133"/>
      <c r="I79" s="66" t="s">
        <v>125</v>
      </c>
    </row>
    <row r="80" spans="1:9" ht="18" customHeight="1">
      <c r="A80" s="63" t="s">
        <v>613</v>
      </c>
      <c r="B80" s="64" t="s">
        <v>622</v>
      </c>
      <c r="C80" s="60" t="s">
        <v>614</v>
      </c>
      <c r="D80" s="60" t="s">
        <v>623</v>
      </c>
      <c r="E80" s="67">
        <v>18.89</v>
      </c>
      <c r="F80" s="67">
        <v>79.48</v>
      </c>
      <c r="G80" s="133" t="s">
        <v>616</v>
      </c>
      <c r="H80" s="133"/>
      <c r="I80" s="66" t="s">
        <v>125</v>
      </c>
    </row>
    <row r="81" spans="1:9" ht="18" customHeight="1">
      <c r="A81" s="63" t="s">
        <v>613</v>
      </c>
      <c r="B81" s="64" t="s">
        <v>624</v>
      </c>
      <c r="C81" s="60" t="s">
        <v>614</v>
      </c>
      <c r="D81" s="60" t="s">
        <v>625</v>
      </c>
      <c r="E81" s="67">
        <v>18.850000000000001</v>
      </c>
      <c r="F81" s="67">
        <v>79.8</v>
      </c>
      <c r="G81" s="133" t="s">
        <v>626</v>
      </c>
      <c r="H81" s="133"/>
      <c r="I81" s="66" t="s">
        <v>119</v>
      </c>
    </row>
    <row r="82" spans="1:9" ht="18" customHeight="1">
      <c r="A82" s="63" t="s">
        <v>627</v>
      </c>
      <c r="B82" s="64" t="s">
        <v>627</v>
      </c>
      <c r="C82" s="60" t="s">
        <v>628</v>
      </c>
      <c r="D82" s="60" t="s">
        <v>629</v>
      </c>
      <c r="E82" s="67">
        <v>19.07</v>
      </c>
      <c r="F82" s="67">
        <v>79.61</v>
      </c>
      <c r="G82" s="133" t="s">
        <v>630</v>
      </c>
      <c r="H82" s="133"/>
      <c r="I82" s="66" t="s">
        <v>119</v>
      </c>
    </row>
    <row r="83" spans="1:9" ht="18" customHeight="1">
      <c r="A83" s="63" t="s">
        <v>627</v>
      </c>
      <c r="B83" s="64" t="s">
        <v>627</v>
      </c>
      <c r="C83" s="60" t="s">
        <v>628</v>
      </c>
      <c r="D83" s="60" t="s">
        <v>631</v>
      </c>
      <c r="E83" s="67">
        <v>19.07</v>
      </c>
      <c r="F83" s="67">
        <v>79.63</v>
      </c>
      <c r="G83" s="133" t="s">
        <v>632</v>
      </c>
      <c r="H83" s="133"/>
      <c r="I83" s="66" t="s">
        <v>125</v>
      </c>
    </row>
    <row r="84" spans="1:9" ht="18" customHeight="1">
      <c r="A84" s="63" t="s">
        <v>627</v>
      </c>
      <c r="B84" s="64" t="s">
        <v>633</v>
      </c>
      <c r="C84" s="60" t="s">
        <v>628</v>
      </c>
      <c r="D84" s="60" t="s">
        <v>634</v>
      </c>
      <c r="E84" s="67">
        <v>19.010000000000002</v>
      </c>
      <c r="F84" s="67">
        <v>79.63</v>
      </c>
      <c r="G84" s="133" t="s">
        <v>635</v>
      </c>
      <c r="H84" s="133"/>
      <c r="I84" s="66" t="s">
        <v>119</v>
      </c>
    </row>
    <row r="85" spans="1:9" ht="18" customHeight="1">
      <c r="A85" s="63" t="s">
        <v>627</v>
      </c>
      <c r="B85" s="64" t="s">
        <v>633</v>
      </c>
      <c r="C85" s="60" t="s">
        <v>628</v>
      </c>
      <c r="D85" s="60" t="s">
        <v>636</v>
      </c>
      <c r="E85" s="67">
        <v>19.16</v>
      </c>
      <c r="F85" s="67">
        <v>79.41</v>
      </c>
      <c r="G85" s="133" t="s">
        <v>637</v>
      </c>
      <c r="H85" s="133"/>
      <c r="I85" s="66" t="s">
        <v>125</v>
      </c>
    </row>
    <row r="86" spans="1:9" ht="18" customHeight="1">
      <c r="A86" s="63" t="s">
        <v>627</v>
      </c>
      <c r="B86" s="64" t="s">
        <v>638</v>
      </c>
      <c r="C86" s="60" t="s">
        <v>628</v>
      </c>
      <c r="D86" s="60" t="s">
        <v>639</v>
      </c>
      <c r="E86" s="67">
        <v>19.02</v>
      </c>
      <c r="F86" s="67">
        <v>79.61</v>
      </c>
      <c r="G86" s="133" t="s">
        <v>640</v>
      </c>
      <c r="H86" s="133"/>
      <c r="I86" s="66" t="s">
        <v>119</v>
      </c>
    </row>
    <row r="87" spans="1:9" ht="18" customHeight="1">
      <c r="A87" s="63" t="s">
        <v>627</v>
      </c>
      <c r="B87" s="64" t="s">
        <v>638</v>
      </c>
      <c r="C87" s="60" t="s">
        <v>628</v>
      </c>
      <c r="D87" s="60" t="s">
        <v>641</v>
      </c>
      <c r="E87" s="67">
        <v>19.02</v>
      </c>
      <c r="F87" s="67">
        <v>79.599999999999994</v>
      </c>
      <c r="G87" s="133" t="s">
        <v>642</v>
      </c>
      <c r="H87" s="133"/>
      <c r="I87" s="66" t="s">
        <v>125</v>
      </c>
    </row>
    <row r="88" spans="1:9" ht="18" customHeight="1">
      <c r="A88" s="63" t="s">
        <v>627</v>
      </c>
      <c r="B88" s="64" t="s">
        <v>643</v>
      </c>
      <c r="C88" s="60" t="s">
        <v>628</v>
      </c>
      <c r="D88" s="60" t="s">
        <v>644</v>
      </c>
      <c r="E88" s="67">
        <v>19.010000000000002</v>
      </c>
      <c r="F88" s="67">
        <v>78.540000000000006</v>
      </c>
      <c r="G88" s="133" t="s">
        <v>159</v>
      </c>
      <c r="H88" s="133"/>
      <c r="I88" s="66" t="s">
        <v>119</v>
      </c>
    </row>
    <row r="89" spans="1:9" ht="18" customHeight="1">
      <c r="A89" s="63" t="s">
        <v>627</v>
      </c>
      <c r="B89" s="64" t="s">
        <v>643</v>
      </c>
      <c r="C89" s="60" t="s">
        <v>628</v>
      </c>
      <c r="D89" s="60" t="s">
        <v>645</v>
      </c>
      <c r="E89" s="67">
        <v>18.95</v>
      </c>
      <c r="F89" s="67">
        <v>79.599999999999994</v>
      </c>
      <c r="G89" s="133" t="s">
        <v>646</v>
      </c>
      <c r="H89" s="133"/>
      <c r="I89" s="66" t="s">
        <v>125</v>
      </c>
    </row>
    <row r="90" spans="1:9" ht="18" customHeight="1">
      <c r="A90" s="63" t="s">
        <v>627</v>
      </c>
      <c r="B90" s="64" t="s">
        <v>647</v>
      </c>
      <c r="C90" s="60" t="s">
        <v>628</v>
      </c>
      <c r="D90" s="60" t="s">
        <v>648</v>
      </c>
      <c r="E90" s="67">
        <v>19.001999999999999</v>
      </c>
      <c r="F90" s="67">
        <v>78.540000000000006</v>
      </c>
      <c r="G90" s="133" t="s">
        <v>649</v>
      </c>
      <c r="H90" s="133"/>
      <c r="I90" s="66" t="s">
        <v>119</v>
      </c>
    </row>
    <row r="91" spans="1:9" ht="18" customHeight="1">
      <c r="A91" s="58" t="s">
        <v>650</v>
      </c>
      <c r="B91" s="62" t="s">
        <v>650</v>
      </c>
      <c r="C91" s="60" t="s">
        <v>651</v>
      </c>
      <c r="D91" s="60" t="s">
        <v>652</v>
      </c>
      <c r="E91" s="60">
        <v>19.14</v>
      </c>
      <c r="F91" s="60">
        <v>79.44</v>
      </c>
      <c r="G91" s="133" t="s">
        <v>653</v>
      </c>
      <c r="H91" s="133"/>
      <c r="I91" s="61" t="s">
        <v>119</v>
      </c>
    </row>
    <row r="92" spans="1:9" ht="18" customHeight="1">
      <c r="A92" s="58" t="s">
        <v>650</v>
      </c>
      <c r="B92" s="62" t="s">
        <v>650</v>
      </c>
      <c r="C92" s="60" t="s">
        <v>651</v>
      </c>
      <c r="D92" s="60" t="s">
        <v>654</v>
      </c>
      <c r="E92" s="60">
        <v>19.14</v>
      </c>
      <c r="F92" s="60">
        <v>79.44</v>
      </c>
      <c r="G92" s="133" t="s">
        <v>655</v>
      </c>
      <c r="H92" s="133"/>
      <c r="I92" s="61" t="s">
        <v>125</v>
      </c>
    </row>
    <row r="93" spans="1:9" ht="18" customHeight="1">
      <c r="A93" s="58" t="s">
        <v>650</v>
      </c>
      <c r="B93" s="62" t="s">
        <v>512</v>
      </c>
      <c r="C93" s="60" t="s">
        <v>651</v>
      </c>
      <c r="D93" s="60" t="s">
        <v>656</v>
      </c>
      <c r="E93" s="60">
        <v>19.14</v>
      </c>
      <c r="F93" s="60">
        <v>79.430000000000007</v>
      </c>
      <c r="G93" s="133" t="s">
        <v>657</v>
      </c>
      <c r="H93" s="133"/>
      <c r="I93" s="61" t="s">
        <v>119</v>
      </c>
    </row>
    <row r="94" spans="1:9" ht="18" customHeight="1">
      <c r="A94" s="58" t="s">
        <v>650</v>
      </c>
      <c r="B94" s="62" t="s">
        <v>512</v>
      </c>
      <c r="C94" s="60" t="s">
        <v>651</v>
      </c>
      <c r="D94" s="60" t="s">
        <v>658</v>
      </c>
      <c r="E94" s="60">
        <v>19.16</v>
      </c>
      <c r="F94" s="60">
        <v>79.41</v>
      </c>
      <c r="G94" s="133" t="s">
        <v>659</v>
      </c>
      <c r="H94" s="133"/>
      <c r="I94" s="61" t="s">
        <v>125</v>
      </c>
    </row>
    <row r="95" spans="1:9" ht="18" customHeight="1">
      <c r="A95" s="58" t="s">
        <v>650</v>
      </c>
      <c r="B95" s="62" t="s">
        <v>660</v>
      </c>
      <c r="C95" s="60" t="s">
        <v>651</v>
      </c>
      <c r="D95" s="60" t="s">
        <v>661</v>
      </c>
      <c r="E95" s="60">
        <v>19.14</v>
      </c>
      <c r="F95" s="60">
        <v>79.489999999999995</v>
      </c>
      <c r="G95" s="133" t="s">
        <v>662</v>
      </c>
      <c r="H95" s="133"/>
      <c r="I95" s="61" t="s">
        <v>119</v>
      </c>
    </row>
    <row r="96" spans="1:9" ht="18" customHeight="1">
      <c r="A96" s="58" t="s">
        <v>650</v>
      </c>
      <c r="B96" s="62" t="s">
        <v>663</v>
      </c>
      <c r="C96" s="60" t="s">
        <v>651</v>
      </c>
      <c r="D96" s="60" t="s">
        <v>664</v>
      </c>
      <c r="E96" s="60">
        <v>19.16</v>
      </c>
      <c r="F96" s="60">
        <v>79.53</v>
      </c>
      <c r="G96" s="133" t="s">
        <v>450</v>
      </c>
      <c r="H96" s="133"/>
      <c r="I96" s="61" t="s">
        <v>119</v>
      </c>
    </row>
    <row r="97" spans="1:9" ht="18" customHeight="1">
      <c r="A97" s="58" t="s">
        <v>650</v>
      </c>
      <c r="B97" s="62" t="s">
        <v>663</v>
      </c>
      <c r="C97" s="60" t="s">
        <v>651</v>
      </c>
      <c r="D97" s="60" t="s">
        <v>665</v>
      </c>
      <c r="E97" s="60">
        <v>19.149999999999999</v>
      </c>
      <c r="F97" s="60">
        <v>79.53</v>
      </c>
      <c r="G97" s="133" t="s">
        <v>666</v>
      </c>
      <c r="H97" s="133"/>
      <c r="I97" s="61" t="s">
        <v>125</v>
      </c>
    </row>
    <row r="98" spans="1:9" ht="18" customHeight="1">
      <c r="A98" s="58" t="s">
        <v>650</v>
      </c>
      <c r="B98" s="62" t="s">
        <v>667</v>
      </c>
      <c r="C98" s="60" t="s">
        <v>651</v>
      </c>
      <c r="D98" s="60" t="s">
        <v>668</v>
      </c>
      <c r="E98" s="60">
        <v>19.14</v>
      </c>
      <c r="F98" s="60">
        <v>79.430000000000007</v>
      </c>
      <c r="G98" s="133" t="s">
        <v>599</v>
      </c>
      <c r="H98" s="133"/>
      <c r="I98" s="61" t="s">
        <v>119</v>
      </c>
    </row>
    <row r="99" spans="1:9" ht="18" customHeight="1">
      <c r="A99" s="58" t="s">
        <v>650</v>
      </c>
      <c r="B99" s="62" t="s">
        <v>667</v>
      </c>
      <c r="C99" s="60" t="s">
        <v>651</v>
      </c>
      <c r="D99" s="60" t="s">
        <v>669</v>
      </c>
      <c r="E99" s="60">
        <v>19.170000000000002</v>
      </c>
      <c r="F99" s="60">
        <v>79.5</v>
      </c>
      <c r="G99" s="133" t="s">
        <v>420</v>
      </c>
      <c r="H99" s="133"/>
      <c r="I99" s="61" t="s">
        <v>125</v>
      </c>
    </row>
    <row r="100" spans="1:9" ht="18" customHeight="1">
      <c r="A100" s="71"/>
      <c r="B100" s="72"/>
      <c r="C100" s="72"/>
      <c r="D100" s="73"/>
      <c r="E100" s="72"/>
      <c r="F100" s="72"/>
      <c r="G100" s="134"/>
      <c r="H100" s="134"/>
      <c r="I100" s="74"/>
    </row>
    <row r="101" spans="1:9">
      <c r="B101" s="75"/>
    </row>
    <row r="102" spans="1:9">
      <c r="B102" s="75"/>
    </row>
    <row r="103" spans="1:9">
      <c r="B103" s="75"/>
    </row>
    <row r="104" spans="1:9">
      <c r="B104" s="75"/>
    </row>
    <row r="105" spans="1:9">
      <c r="B105" s="75"/>
    </row>
    <row r="106" spans="1:9">
      <c r="B106" s="75"/>
    </row>
    <row r="107" spans="1:9">
      <c r="B107" s="75"/>
    </row>
    <row r="108" spans="1:9">
      <c r="B108" s="75"/>
    </row>
    <row r="109" spans="1:9">
      <c r="B109" s="75"/>
    </row>
    <row r="110" spans="1:9">
      <c r="B110" s="75"/>
    </row>
    <row r="111" spans="1:9">
      <c r="B111" s="75"/>
    </row>
    <row r="112" spans="1:9">
      <c r="B112" s="75"/>
    </row>
    <row r="113" spans="2:2">
      <c r="B113" s="75"/>
    </row>
    <row r="114" spans="2:2">
      <c r="B114" s="75"/>
    </row>
    <row r="115" spans="2:2">
      <c r="B115" s="75"/>
    </row>
    <row r="116" spans="2:2">
      <c r="B116" s="75"/>
    </row>
    <row r="117" spans="2:2">
      <c r="B117" s="75"/>
    </row>
    <row r="118" spans="2:2">
      <c r="B118" s="75"/>
    </row>
    <row r="119" spans="2:2">
      <c r="B119" s="75"/>
    </row>
    <row r="120" spans="2:2">
      <c r="B120" s="75"/>
    </row>
    <row r="121" spans="2:2">
      <c r="B121" s="75"/>
    </row>
    <row r="122" spans="2:2">
      <c r="B122" s="75"/>
    </row>
    <row r="123" spans="2:2">
      <c r="B123" s="75"/>
    </row>
    <row r="124" spans="2:2">
      <c r="B124" s="75"/>
    </row>
    <row r="125" spans="2:2">
      <c r="B125" s="75"/>
    </row>
    <row r="126" spans="2:2">
      <c r="B126" s="75"/>
    </row>
    <row r="127" spans="2:2">
      <c r="B127" s="75"/>
    </row>
    <row r="128" spans="2:2">
      <c r="B128" s="75"/>
    </row>
    <row r="129" spans="2:2">
      <c r="B129" s="75"/>
    </row>
    <row r="130" spans="2:2">
      <c r="B130" s="75"/>
    </row>
    <row r="131" spans="2:2">
      <c r="B131" s="75"/>
    </row>
    <row r="132" spans="2:2">
      <c r="B132" s="75"/>
    </row>
    <row r="133" spans="2:2">
      <c r="B133" s="75"/>
    </row>
    <row r="134" spans="2:2">
      <c r="B134" s="75"/>
    </row>
    <row r="135" spans="2:2">
      <c r="B135" s="75"/>
    </row>
    <row r="136" spans="2:2">
      <c r="B136" s="75"/>
    </row>
    <row r="137" spans="2:2">
      <c r="B137" s="75"/>
    </row>
    <row r="138" spans="2:2">
      <c r="B138" s="75"/>
    </row>
    <row r="139" spans="2:2">
      <c r="B139" s="75"/>
    </row>
    <row r="140" spans="2:2">
      <c r="B140" s="75"/>
    </row>
    <row r="141" spans="2:2">
      <c r="B141" s="75"/>
    </row>
    <row r="142" spans="2:2">
      <c r="B142" s="75"/>
    </row>
    <row r="143" spans="2:2">
      <c r="B143" s="75"/>
    </row>
    <row r="144" spans="2:2">
      <c r="B144" s="75"/>
    </row>
    <row r="145" spans="2:2">
      <c r="B145" s="75"/>
    </row>
    <row r="146" spans="2:2">
      <c r="B146" s="75"/>
    </row>
    <row r="147" spans="2:2">
      <c r="B147" s="75"/>
    </row>
    <row r="148" spans="2:2">
      <c r="B148" s="75"/>
    </row>
    <row r="149" spans="2:2">
      <c r="B149" s="75"/>
    </row>
    <row r="150" spans="2:2">
      <c r="B150" s="75"/>
    </row>
    <row r="151" spans="2:2">
      <c r="B151" s="75"/>
    </row>
    <row r="152" spans="2:2">
      <c r="B152" s="75"/>
    </row>
    <row r="153" spans="2:2">
      <c r="B153" s="75"/>
    </row>
    <row r="154" spans="2:2">
      <c r="B154" s="75"/>
    </row>
    <row r="155" spans="2:2">
      <c r="B155" s="75"/>
    </row>
    <row r="156" spans="2:2">
      <c r="B156" s="75"/>
    </row>
    <row r="157" spans="2:2">
      <c r="B157" s="75"/>
    </row>
    <row r="158" spans="2:2">
      <c r="B158" s="75"/>
    </row>
    <row r="159" spans="2:2">
      <c r="B159" s="75"/>
    </row>
    <row r="160" spans="2:2">
      <c r="B160" s="75"/>
    </row>
    <row r="161" spans="2:2">
      <c r="B161" s="75"/>
    </row>
    <row r="162" spans="2:2">
      <c r="B162" s="75"/>
    </row>
    <row r="163" spans="2:2">
      <c r="B163" s="75"/>
    </row>
    <row r="164" spans="2:2">
      <c r="B164" s="75"/>
    </row>
    <row r="165" spans="2:2">
      <c r="B165" s="75"/>
    </row>
    <row r="166" spans="2:2">
      <c r="B166" s="75"/>
    </row>
    <row r="167" spans="2:2">
      <c r="B167" s="75"/>
    </row>
    <row r="168" spans="2:2">
      <c r="B168" s="75"/>
    </row>
    <row r="169" spans="2:2">
      <c r="B169" s="75"/>
    </row>
    <row r="170" spans="2:2">
      <c r="B170" s="75"/>
    </row>
    <row r="171" spans="2:2">
      <c r="B171" s="75"/>
    </row>
    <row r="172" spans="2:2">
      <c r="B172" s="75"/>
    </row>
    <row r="173" spans="2:2">
      <c r="B173" s="75"/>
    </row>
    <row r="174" spans="2:2">
      <c r="B174" s="75"/>
    </row>
    <row r="175" spans="2:2">
      <c r="B175" s="75"/>
    </row>
    <row r="176" spans="2:2">
      <c r="B176" s="75"/>
    </row>
    <row r="177" spans="2:2">
      <c r="B177" s="75"/>
    </row>
  </sheetData>
  <mergeCells count="98">
    <mergeCell ref="A9:A10"/>
    <mergeCell ref="B9:B10"/>
    <mergeCell ref="C9:C10"/>
    <mergeCell ref="D9:D10"/>
    <mergeCell ref="E9:F9"/>
    <mergeCell ref="A3:G3"/>
    <mergeCell ref="H3:I3"/>
    <mergeCell ref="A4:G4"/>
    <mergeCell ref="H4:I4"/>
    <mergeCell ref="H5:I5"/>
    <mergeCell ref="G20:H20"/>
    <mergeCell ref="G9:H10"/>
    <mergeCell ref="I9:I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32:H32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44:H44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5:H45"/>
    <mergeCell ref="G46:H46"/>
    <mergeCell ref="A55:G55"/>
    <mergeCell ref="H55:I55"/>
    <mergeCell ref="A56:G56"/>
    <mergeCell ref="H56:I56"/>
    <mergeCell ref="G68:H68"/>
    <mergeCell ref="H57:I57"/>
    <mergeCell ref="A61:A62"/>
    <mergeCell ref="B61:B62"/>
    <mergeCell ref="C61:C62"/>
    <mergeCell ref="D61:D62"/>
    <mergeCell ref="E61:F61"/>
    <mergeCell ref="G61:H62"/>
    <mergeCell ref="I61:I62"/>
    <mergeCell ref="G63:H63"/>
    <mergeCell ref="G64:H64"/>
    <mergeCell ref="G65:H65"/>
    <mergeCell ref="G66:H66"/>
    <mergeCell ref="G67:H67"/>
    <mergeCell ref="G80:H80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92:H92"/>
    <mergeCell ref="G81:H81"/>
    <mergeCell ref="G82:H82"/>
    <mergeCell ref="G83:H83"/>
    <mergeCell ref="G84:H84"/>
    <mergeCell ref="G85:H85"/>
    <mergeCell ref="G86:H86"/>
    <mergeCell ref="G87:H87"/>
    <mergeCell ref="G88:H88"/>
    <mergeCell ref="G89:H89"/>
    <mergeCell ref="G90:H90"/>
    <mergeCell ref="G91:H91"/>
    <mergeCell ref="G99:H99"/>
    <mergeCell ref="G100:H100"/>
    <mergeCell ref="G93:H93"/>
    <mergeCell ref="G94:H94"/>
    <mergeCell ref="G95:H95"/>
    <mergeCell ref="G96:H96"/>
    <mergeCell ref="G97:H97"/>
    <mergeCell ref="G98:H98"/>
  </mergeCells>
  <pageMargins left="0.70866141732283472" right="0.70866141732283472" top="0.55118110236220474" bottom="0.74803149606299213" header="0.70866141732283472" footer="0.31496062992125984"/>
  <pageSetup scale="80" orientation="portrait" horizontalDpi="4294967293" verticalDpi="4294967293" r:id="rId1"/>
  <headerFooter>
    <oddHeader xml:space="preserve">&amp;R&amp;10Schedule for Tanks - RAQ  2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V190"/>
  <sheetViews>
    <sheetView topLeftCell="A37" workbookViewId="0">
      <selection activeCell="Q6" sqref="Q6"/>
    </sheetView>
  </sheetViews>
  <sheetFormatPr defaultRowHeight="15"/>
  <cols>
    <col min="1" max="1" width="14.85546875" customWidth="1"/>
    <col min="2" max="2" width="17" style="76" customWidth="1"/>
    <col min="3" max="3" width="15.42578125" customWidth="1"/>
    <col min="7" max="7" width="16.42578125" style="76" customWidth="1"/>
    <col min="9" max="9" width="12" customWidth="1"/>
  </cols>
  <sheetData>
    <row r="1" spans="1:22" ht="5.25" customHeight="1"/>
    <row r="2" spans="1:22" ht="12" customHeight="1" thickBot="1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24" customHeight="1" thickTop="1">
      <c r="A3" s="105" t="s">
        <v>2</v>
      </c>
      <c r="B3" s="105"/>
      <c r="C3" s="105"/>
      <c r="D3" s="105"/>
      <c r="E3" s="105"/>
      <c r="F3" s="105"/>
      <c r="G3" s="105"/>
      <c r="H3" s="113" t="s">
        <v>106</v>
      </c>
      <c r="I3" s="11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18.75" customHeight="1" thickBot="1">
      <c r="A4" s="106" t="s">
        <v>107</v>
      </c>
      <c r="B4" s="106"/>
      <c r="C4" s="106"/>
      <c r="D4" s="106"/>
      <c r="E4" s="106"/>
      <c r="F4" s="106"/>
      <c r="G4" s="106"/>
      <c r="H4" s="114" t="s">
        <v>108</v>
      </c>
      <c r="I4" s="115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ht="14.25" customHeight="1">
      <c r="H5" s="116" t="s">
        <v>670</v>
      </c>
      <c r="I5" s="116"/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21">
      <c r="J6" s="3"/>
    </row>
    <row r="7" spans="1:22" ht="18" customHeight="1">
      <c r="A7" s="77" t="s">
        <v>671</v>
      </c>
      <c r="J7" s="3"/>
    </row>
    <row r="8" spans="1:22" ht="10.5" customHeight="1">
      <c r="J8" s="3"/>
    </row>
    <row r="9" spans="1:22" ht="15" customHeight="1">
      <c r="A9" s="118" t="s">
        <v>6</v>
      </c>
      <c r="B9" s="140" t="s">
        <v>7</v>
      </c>
      <c r="C9" s="118" t="s">
        <v>8</v>
      </c>
      <c r="D9" s="118" t="s">
        <v>111</v>
      </c>
      <c r="E9" s="110" t="s">
        <v>10</v>
      </c>
      <c r="F9" s="110"/>
      <c r="G9" s="110" t="s">
        <v>112</v>
      </c>
      <c r="H9" s="110"/>
      <c r="I9" s="112" t="s">
        <v>113</v>
      </c>
    </row>
    <row r="10" spans="1:22">
      <c r="A10" s="118"/>
      <c r="B10" s="140"/>
      <c r="C10" s="118"/>
      <c r="D10" s="118"/>
      <c r="E10" s="5" t="s">
        <v>15</v>
      </c>
      <c r="F10" s="5" t="s">
        <v>16</v>
      </c>
      <c r="G10" s="110"/>
      <c r="H10" s="110"/>
      <c r="I10" s="112"/>
      <c r="K10">
        <f>79+77+73+90</f>
        <v>319</v>
      </c>
    </row>
    <row r="11" spans="1:22" ht="15" customHeight="1">
      <c r="A11" s="7" t="s">
        <v>672</v>
      </c>
      <c r="B11" s="7" t="s">
        <v>673</v>
      </c>
      <c r="C11" s="9" t="s">
        <v>674</v>
      </c>
      <c r="D11" s="9" t="s">
        <v>675</v>
      </c>
      <c r="E11" s="9">
        <v>17.920000000000002</v>
      </c>
      <c r="F11" s="9">
        <v>78.52</v>
      </c>
      <c r="G11" s="111" t="s">
        <v>673</v>
      </c>
      <c r="H11" s="111"/>
      <c r="I11" s="10" t="s">
        <v>125</v>
      </c>
    </row>
    <row r="12" spans="1:22" ht="15" customHeight="1">
      <c r="A12" s="7" t="s">
        <v>672</v>
      </c>
      <c r="B12" s="7"/>
      <c r="C12" s="9" t="s">
        <v>674</v>
      </c>
      <c r="D12" s="9" t="s">
        <v>676</v>
      </c>
      <c r="E12" s="9">
        <v>17.670000000000002</v>
      </c>
      <c r="F12" s="9">
        <v>78.290000000000006</v>
      </c>
      <c r="G12" s="111" t="s">
        <v>677</v>
      </c>
      <c r="H12" s="111"/>
      <c r="I12" s="10" t="s">
        <v>125</v>
      </c>
    </row>
    <row r="13" spans="1:22" ht="15" customHeight="1">
      <c r="A13" s="7" t="s">
        <v>672</v>
      </c>
      <c r="B13" s="7"/>
      <c r="C13" s="9" t="s">
        <v>674</v>
      </c>
      <c r="D13" s="9" t="s">
        <v>678</v>
      </c>
      <c r="E13" s="9">
        <v>17.68</v>
      </c>
      <c r="F13" s="9">
        <v>78.3</v>
      </c>
      <c r="G13" s="111" t="s">
        <v>677</v>
      </c>
      <c r="H13" s="111"/>
      <c r="I13" s="10" t="s">
        <v>125</v>
      </c>
    </row>
    <row r="14" spans="1:22" ht="15" customHeight="1">
      <c r="A14" s="7" t="s">
        <v>672</v>
      </c>
      <c r="B14" s="7" t="s">
        <v>677</v>
      </c>
      <c r="C14" s="9" t="s">
        <v>674</v>
      </c>
      <c r="D14" s="9" t="s">
        <v>679</v>
      </c>
      <c r="E14" s="9">
        <v>17.96</v>
      </c>
      <c r="F14" s="9">
        <v>78.47</v>
      </c>
      <c r="G14" s="111" t="s">
        <v>680</v>
      </c>
      <c r="H14" s="111"/>
      <c r="I14" s="10" t="s">
        <v>125</v>
      </c>
    </row>
    <row r="15" spans="1:22" ht="15" customHeight="1">
      <c r="A15" s="7" t="s">
        <v>672</v>
      </c>
      <c r="B15" s="7" t="s">
        <v>677</v>
      </c>
      <c r="C15" s="9" t="s">
        <v>674</v>
      </c>
      <c r="D15" s="9" t="s">
        <v>681</v>
      </c>
      <c r="E15" s="9">
        <v>17.95</v>
      </c>
      <c r="F15" s="9">
        <v>78.47</v>
      </c>
      <c r="G15" s="111" t="s">
        <v>677</v>
      </c>
      <c r="H15" s="111"/>
      <c r="I15" s="10" t="s">
        <v>119</v>
      </c>
    </row>
    <row r="16" spans="1:22" ht="15" customHeight="1">
      <c r="A16" s="7" t="s">
        <v>672</v>
      </c>
      <c r="B16" s="7"/>
      <c r="C16" s="9" t="s">
        <v>674</v>
      </c>
      <c r="D16" s="9" t="s">
        <v>682</v>
      </c>
      <c r="E16" s="9">
        <v>17.91</v>
      </c>
      <c r="F16" s="9">
        <v>78.52</v>
      </c>
      <c r="G16" s="111" t="s">
        <v>683</v>
      </c>
      <c r="H16" s="111"/>
      <c r="I16" s="10" t="s">
        <v>119</v>
      </c>
    </row>
    <row r="17" spans="1:9" ht="15" customHeight="1">
      <c r="A17" s="7" t="s">
        <v>672</v>
      </c>
      <c r="B17" s="7"/>
      <c r="C17" s="9" t="s">
        <v>674</v>
      </c>
      <c r="D17" s="9" t="s">
        <v>684</v>
      </c>
      <c r="E17" s="9">
        <v>17.91</v>
      </c>
      <c r="F17" s="9">
        <v>78.52</v>
      </c>
      <c r="G17" s="111" t="s">
        <v>683</v>
      </c>
      <c r="H17" s="111"/>
      <c r="I17" s="10" t="s">
        <v>119</v>
      </c>
    </row>
    <row r="18" spans="1:9" ht="15" customHeight="1">
      <c r="A18" s="7" t="s">
        <v>672</v>
      </c>
      <c r="B18" s="7"/>
      <c r="C18" s="9" t="s">
        <v>674</v>
      </c>
      <c r="D18" s="9" t="s">
        <v>685</v>
      </c>
      <c r="E18" s="9">
        <v>17.940000000000001</v>
      </c>
      <c r="F18" s="9">
        <v>78.489999999999995</v>
      </c>
      <c r="G18" s="111" t="s">
        <v>124</v>
      </c>
      <c r="H18" s="111"/>
      <c r="I18" s="10" t="s">
        <v>119</v>
      </c>
    </row>
    <row r="19" spans="1:9" ht="15" customHeight="1">
      <c r="A19" s="7" t="s">
        <v>672</v>
      </c>
      <c r="B19" s="7" t="s">
        <v>686</v>
      </c>
      <c r="C19" s="9" t="s">
        <v>674</v>
      </c>
      <c r="D19" s="9" t="s">
        <v>687</v>
      </c>
      <c r="E19" s="9">
        <v>17.920000000000002</v>
      </c>
      <c r="F19" s="9">
        <v>78.5</v>
      </c>
      <c r="G19" s="111" t="s">
        <v>688</v>
      </c>
      <c r="H19" s="111"/>
      <c r="I19" s="10" t="s">
        <v>119</v>
      </c>
    </row>
    <row r="20" spans="1:9" ht="15" customHeight="1">
      <c r="A20" s="7" t="s">
        <v>672</v>
      </c>
      <c r="B20" s="7" t="s">
        <v>689</v>
      </c>
      <c r="C20" s="9" t="s">
        <v>674</v>
      </c>
      <c r="D20" s="9" t="s">
        <v>690</v>
      </c>
      <c r="E20" s="9">
        <v>17.940000000000001</v>
      </c>
      <c r="F20" s="9">
        <v>78.48</v>
      </c>
      <c r="G20" s="111" t="s">
        <v>691</v>
      </c>
      <c r="H20" s="111"/>
      <c r="I20" s="10" t="s">
        <v>125</v>
      </c>
    </row>
    <row r="21" spans="1:9" ht="15" customHeight="1">
      <c r="A21" s="7" t="s">
        <v>672</v>
      </c>
      <c r="B21" s="7" t="s">
        <v>692</v>
      </c>
      <c r="C21" s="9" t="s">
        <v>674</v>
      </c>
      <c r="D21" s="9" t="s">
        <v>693</v>
      </c>
      <c r="E21" s="9">
        <v>17.93</v>
      </c>
      <c r="F21" s="9">
        <v>78.52</v>
      </c>
      <c r="G21" s="111" t="s">
        <v>692</v>
      </c>
      <c r="H21" s="111"/>
      <c r="I21" s="10" t="s">
        <v>119</v>
      </c>
    </row>
    <row r="22" spans="1:9" ht="15" customHeight="1">
      <c r="A22" s="7" t="s">
        <v>672</v>
      </c>
      <c r="B22" s="7" t="s">
        <v>692</v>
      </c>
      <c r="C22" s="9" t="s">
        <v>674</v>
      </c>
      <c r="D22" s="9" t="s">
        <v>694</v>
      </c>
      <c r="E22" s="9">
        <v>17.93</v>
      </c>
      <c r="F22" s="9">
        <v>78.52</v>
      </c>
      <c r="G22" s="111" t="s">
        <v>695</v>
      </c>
      <c r="H22" s="111"/>
      <c r="I22" s="10" t="s">
        <v>125</v>
      </c>
    </row>
    <row r="23" spans="1:9" ht="15" customHeight="1">
      <c r="A23" s="7" t="s">
        <v>672</v>
      </c>
      <c r="B23" s="7" t="s">
        <v>696</v>
      </c>
      <c r="C23" s="9" t="s">
        <v>674</v>
      </c>
      <c r="D23" s="9" t="s">
        <v>697</v>
      </c>
      <c r="E23" s="9">
        <v>17.91</v>
      </c>
      <c r="F23" s="9">
        <v>78.52</v>
      </c>
      <c r="G23" s="111" t="s">
        <v>698</v>
      </c>
      <c r="H23" s="111"/>
      <c r="I23" s="10" t="s">
        <v>125</v>
      </c>
    </row>
    <row r="24" spans="1:9" ht="15" customHeight="1">
      <c r="A24" s="7" t="s">
        <v>699</v>
      </c>
      <c r="B24" s="7"/>
      <c r="C24" s="9" t="s">
        <v>700</v>
      </c>
      <c r="D24" s="9" t="s">
        <v>701</v>
      </c>
      <c r="E24" s="9">
        <v>17.82</v>
      </c>
      <c r="F24" s="9">
        <v>78.25</v>
      </c>
      <c r="G24" s="111" t="s">
        <v>702</v>
      </c>
      <c r="H24" s="111"/>
      <c r="I24" s="10" t="s">
        <v>119</v>
      </c>
    </row>
    <row r="25" spans="1:9" ht="15" customHeight="1">
      <c r="A25" s="7" t="s">
        <v>699</v>
      </c>
      <c r="B25" s="7" t="s">
        <v>703</v>
      </c>
      <c r="C25" s="9" t="s">
        <v>700</v>
      </c>
      <c r="D25" s="9" t="s">
        <v>704</v>
      </c>
      <c r="E25" s="9">
        <v>17.87</v>
      </c>
      <c r="F25" s="9">
        <v>78.19</v>
      </c>
      <c r="G25" s="111" t="s">
        <v>703</v>
      </c>
      <c r="H25" s="111"/>
      <c r="I25" s="10" t="s">
        <v>125</v>
      </c>
    </row>
    <row r="26" spans="1:9" ht="15" customHeight="1">
      <c r="A26" s="7" t="s">
        <v>699</v>
      </c>
      <c r="B26" s="7" t="s">
        <v>703</v>
      </c>
      <c r="C26" s="9" t="s">
        <v>700</v>
      </c>
      <c r="D26" s="9" t="s">
        <v>705</v>
      </c>
      <c r="E26" s="9">
        <v>17.87</v>
      </c>
      <c r="F26" s="9">
        <v>78.2</v>
      </c>
      <c r="G26" s="111" t="s">
        <v>703</v>
      </c>
      <c r="H26" s="111"/>
      <c r="I26" s="10" t="s">
        <v>119</v>
      </c>
    </row>
    <row r="27" spans="1:9" ht="15" customHeight="1">
      <c r="A27" s="7" t="s">
        <v>699</v>
      </c>
      <c r="B27" s="7"/>
      <c r="C27" s="9" t="s">
        <v>700</v>
      </c>
      <c r="D27" s="9" t="s">
        <v>706</v>
      </c>
      <c r="E27" s="9">
        <v>17.87</v>
      </c>
      <c r="F27" s="9">
        <v>78.2</v>
      </c>
      <c r="G27" s="111" t="s">
        <v>707</v>
      </c>
      <c r="H27" s="111"/>
      <c r="I27" s="10" t="s">
        <v>125</v>
      </c>
    </row>
    <row r="28" spans="1:9" ht="15" customHeight="1">
      <c r="A28" s="7" t="s">
        <v>699</v>
      </c>
      <c r="B28" s="7"/>
      <c r="C28" s="9" t="s">
        <v>700</v>
      </c>
      <c r="D28" s="9" t="s">
        <v>708</v>
      </c>
      <c r="E28" s="9">
        <v>17.8</v>
      </c>
      <c r="F28" s="9">
        <v>78.23</v>
      </c>
      <c r="G28" s="111" t="s">
        <v>707</v>
      </c>
      <c r="H28" s="111"/>
      <c r="I28" s="10" t="s">
        <v>119</v>
      </c>
    </row>
    <row r="29" spans="1:9" ht="15" customHeight="1">
      <c r="A29" s="7" t="s">
        <v>699</v>
      </c>
      <c r="B29" s="7"/>
      <c r="C29" s="9" t="s">
        <v>700</v>
      </c>
      <c r="D29" s="9" t="s">
        <v>709</v>
      </c>
      <c r="E29" s="9">
        <v>17.920000000000002</v>
      </c>
      <c r="F29" s="9">
        <v>78.14</v>
      </c>
      <c r="G29" s="111" t="s">
        <v>710</v>
      </c>
      <c r="H29" s="111"/>
      <c r="I29" s="10" t="s">
        <v>125</v>
      </c>
    </row>
    <row r="30" spans="1:9" ht="15" customHeight="1">
      <c r="A30" s="7" t="s">
        <v>699</v>
      </c>
      <c r="B30" s="7"/>
      <c r="C30" s="9" t="s">
        <v>700</v>
      </c>
      <c r="D30" s="9" t="s">
        <v>711</v>
      </c>
      <c r="E30" s="9">
        <v>17.920000000000002</v>
      </c>
      <c r="F30" s="9">
        <v>78.13</v>
      </c>
      <c r="G30" s="111" t="s">
        <v>712</v>
      </c>
      <c r="H30" s="111"/>
      <c r="I30" s="10" t="s">
        <v>119</v>
      </c>
    </row>
    <row r="31" spans="1:9" ht="15" customHeight="1">
      <c r="A31" s="7" t="s">
        <v>699</v>
      </c>
      <c r="B31" s="7"/>
      <c r="C31" s="9" t="s">
        <v>700</v>
      </c>
      <c r="D31" s="9" t="s">
        <v>713</v>
      </c>
      <c r="E31" s="9">
        <v>17.91</v>
      </c>
      <c r="F31" s="9">
        <v>78.150000000000006</v>
      </c>
      <c r="G31" s="111" t="s">
        <v>714</v>
      </c>
      <c r="H31" s="111"/>
      <c r="I31" s="10" t="s">
        <v>119</v>
      </c>
    </row>
    <row r="32" spans="1:9" ht="15" customHeight="1">
      <c r="A32" s="7" t="s">
        <v>699</v>
      </c>
      <c r="B32" s="7"/>
      <c r="C32" s="9" t="s">
        <v>700</v>
      </c>
      <c r="D32" s="9" t="s">
        <v>715</v>
      </c>
      <c r="E32" s="9">
        <v>17.82</v>
      </c>
      <c r="F32" s="9">
        <v>78.25</v>
      </c>
      <c r="G32" s="111" t="s">
        <v>714</v>
      </c>
      <c r="H32" s="111"/>
      <c r="I32" s="10" t="s">
        <v>125</v>
      </c>
    </row>
    <row r="33" spans="1:9" ht="15" customHeight="1">
      <c r="A33" s="7" t="s">
        <v>699</v>
      </c>
      <c r="B33" s="7"/>
      <c r="C33" s="9" t="s">
        <v>700</v>
      </c>
      <c r="D33" s="9" t="s">
        <v>716</v>
      </c>
      <c r="E33" s="9">
        <v>17.32</v>
      </c>
      <c r="F33" s="9">
        <v>78.349999999999994</v>
      </c>
      <c r="G33" s="111" t="s">
        <v>699</v>
      </c>
      <c r="H33" s="111"/>
      <c r="I33" s="10" t="s">
        <v>125</v>
      </c>
    </row>
    <row r="34" spans="1:9" ht="15" customHeight="1">
      <c r="A34" s="7" t="s">
        <v>717</v>
      </c>
      <c r="B34" s="7" t="s">
        <v>718</v>
      </c>
      <c r="C34" s="9" t="s">
        <v>719</v>
      </c>
      <c r="D34" s="9" t="s">
        <v>720</v>
      </c>
      <c r="E34" s="9">
        <v>18.021999999999998</v>
      </c>
      <c r="F34" s="9">
        <v>78.31</v>
      </c>
      <c r="G34" s="111" t="s">
        <v>717</v>
      </c>
      <c r="H34" s="111"/>
      <c r="I34" s="10" t="s">
        <v>119</v>
      </c>
    </row>
    <row r="35" spans="1:9" ht="15" customHeight="1">
      <c r="A35" s="7" t="s">
        <v>717</v>
      </c>
      <c r="B35" s="7" t="s">
        <v>721</v>
      </c>
      <c r="C35" s="9" t="s">
        <v>719</v>
      </c>
      <c r="D35" s="9" t="s">
        <v>722</v>
      </c>
      <c r="E35" s="9">
        <v>18.021999999999998</v>
      </c>
      <c r="F35" s="9">
        <v>78.31</v>
      </c>
      <c r="G35" s="111" t="s">
        <v>723</v>
      </c>
      <c r="H35" s="111"/>
      <c r="I35" s="10" t="s">
        <v>119</v>
      </c>
    </row>
    <row r="36" spans="1:9" ht="15" customHeight="1">
      <c r="A36" s="7" t="s">
        <v>717</v>
      </c>
      <c r="B36" s="7" t="s">
        <v>724</v>
      </c>
      <c r="C36" s="9" t="s">
        <v>719</v>
      </c>
      <c r="D36" s="9" t="s">
        <v>725</v>
      </c>
      <c r="E36" s="9">
        <v>18</v>
      </c>
      <c r="F36" s="9">
        <v>78</v>
      </c>
      <c r="G36" s="111" t="s">
        <v>726</v>
      </c>
      <c r="H36" s="111"/>
      <c r="I36" s="10" t="s">
        <v>125</v>
      </c>
    </row>
    <row r="37" spans="1:9" ht="15" customHeight="1">
      <c r="A37" s="7" t="s">
        <v>717</v>
      </c>
      <c r="B37" s="7" t="s">
        <v>727</v>
      </c>
      <c r="C37" s="9" t="s">
        <v>719</v>
      </c>
      <c r="D37" s="9" t="s">
        <v>728</v>
      </c>
      <c r="E37" s="9">
        <v>18</v>
      </c>
      <c r="F37" s="9">
        <v>78.319999999999993</v>
      </c>
      <c r="G37" s="111" t="s">
        <v>729</v>
      </c>
      <c r="H37" s="111"/>
      <c r="I37" s="10" t="s">
        <v>119</v>
      </c>
    </row>
    <row r="38" spans="1:9" ht="15" customHeight="1">
      <c r="A38" s="7" t="s">
        <v>717</v>
      </c>
      <c r="B38" s="15" t="s">
        <v>730</v>
      </c>
      <c r="C38" s="9" t="s">
        <v>719</v>
      </c>
      <c r="D38" s="9" t="s">
        <v>731</v>
      </c>
      <c r="E38" s="9">
        <v>18.350000000000001</v>
      </c>
      <c r="F38" s="9">
        <v>78.25</v>
      </c>
      <c r="G38" s="111" t="s">
        <v>732</v>
      </c>
      <c r="H38" s="111"/>
      <c r="I38" s="10" t="s">
        <v>119</v>
      </c>
    </row>
    <row r="39" spans="1:9" ht="15" customHeight="1">
      <c r="A39" s="7" t="s">
        <v>717</v>
      </c>
      <c r="B39" s="7" t="s">
        <v>733</v>
      </c>
      <c r="C39" s="9" t="s">
        <v>719</v>
      </c>
      <c r="D39" s="9" t="s">
        <v>734</v>
      </c>
      <c r="E39" s="9">
        <v>18.55</v>
      </c>
      <c r="F39" s="9">
        <v>78.319999999999993</v>
      </c>
      <c r="G39" s="111" t="s">
        <v>338</v>
      </c>
      <c r="H39" s="111"/>
      <c r="I39" s="10" t="s">
        <v>125</v>
      </c>
    </row>
    <row r="40" spans="1:9" ht="15" customHeight="1">
      <c r="A40" s="7" t="s">
        <v>717</v>
      </c>
      <c r="B40" s="15"/>
      <c r="C40" s="9" t="s">
        <v>719</v>
      </c>
      <c r="D40" s="9" t="s">
        <v>735</v>
      </c>
      <c r="E40" s="16">
        <v>18.079999999999998</v>
      </c>
      <c r="F40" s="16">
        <v>78.34</v>
      </c>
      <c r="G40" s="111" t="s">
        <v>159</v>
      </c>
      <c r="H40" s="111"/>
      <c r="I40" s="38" t="s">
        <v>119</v>
      </c>
    </row>
    <row r="41" spans="1:9" ht="15" customHeight="1">
      <c r="A41" s="7" t="s">
        <v>717</v>
      </c>
      <c r="B41" s="15" t="s">
        <v>736</v>
      </c>
      <c r="C41" s="9" t="s">
        <v>719</v>
      </c>
      <c r="D41" s="9" t="s">
        <v>737</v>
      </c>
      <c r="E41" s="16">
        <v>18.07</v>
      </c>
      <c r="F41" s="16">
        <v>78.34</v>
      </c>
      <c r="G41" s="111" t="s">
        <v>738</v>
      </c>
      <c r="H41" s="111"/>
      <c r="I41" s="38" t="s">
        <v>125</v>
      </c>
    </row>
    <row r="42" spans="1:9" ht="15" customHeight="1">
      <c r="A42" s="7" t="s">
        <v>717</v>
      </c>
      <c r="B42" s="7" t="s">
        <v>739</v>
      </c>
      <c r="C42" s="9" t="s">
        <v>719</v>
      </c>
      <c r="D42" s="9" t="s">
        <v>740</v>
      </c>
      <c r="E42" s="9">
        <v>17.690000000000001</v>
      </c>
      <c r="F42" s="9">
        <v>78.27</v>
      </c>
      <c r="G42" s="111" t="s">
        <v>741</v>
      </c>
      <c r="H42" s="111"/>
      <c r="I42" s="10" t="s">
        <v>125</v>
      </c>
    </row>
    <row r="43" spans="1:9" ht="15" customHeight="1">
      <c r="A43" s="7" t="s">
        <v>742</v>
      </c>
      <c r="B43" s="7"/>
      <c r="C43" s="9" t="s">
        <v>743</v>
      </c>
      <c r="D43" s="9" t="s">
        <v>744</v>
      </c>
      <c r="E43" s="9">
        <v>17.690000000000001</v>
      </c>
      <c r="F43" s="9">
        <v>78.28</v>
      </c>
      <c r="G43" s="111" t="s">
        <v>745</v>
      </c>
      <c r="H43" s="111"/>
      <c r="I43" s="10" t="s">
        <v>125</v>
      </c>
    </row>
    <row r="44" spans="1:9" ht="15" customHeight="1">
      <c r="A44" s="7" t="s">
        <v>742</v>
      </c>
      <c r="B44" s="7"/>
      <c r="C44" s="9" t="s">
        <v>743</v>
      </c>
      <c r="D44" s="9" t="s">
        <v>746</v>
      </c>
      <c r="E44" s="9">
        <v>17.739999999999998</v>
      </c>
      <c r="F44" s="9">
        <v>78.25</v>
      </c>
      <c r="G44" s="111" t="s">
        <v>747</v>
      </c>
      <c r="H44" s="111"/>
      <c r="I44" s="10" t="s">
        <v>125</v>
      </c>
    </row>
    <row r="45" spans="1:9" ht="15" customHeight="1">
      <c r="A45" s="7" t="s">
        <v>742</v>
      </c>
      <c r="B45" s="7"/>
      <c r="C45" s="9" t="s">
        <v>743</v>
      </c>
      <c r="D45" s="9" t="s">
        <v>748</v>
      </c>
      <c r="E45" s="9">
        <v>17.739999999999998</v>
      </c>
      <c r="F45" s="9">
        <v>78.25</v>
      </c>
      <c r="G45" s="111" t="s">
        <v>747</v>
      </c>
      <c r="H45" s="111"/>
      <c r="I45" s="10" t="s">
        <v>119</v>
      </c>
    </row>
    <row r="46" spans="1:9" ht="15" customHeight="1">
      <c r="A46" s="7" t="s">
        <v>742</v>
      </c>
      <c r="B46" s="7"/>
      <c r="C46" s="9" t="s">
        <v>743</v>
      </c>
      <c r="D46" s="9" t="s">
        <v>749</v>
      </c>
      <c r="E46" s="9">
        <v>17.739999999999998</v>
      </c>
      <c r="F46" s="9">
        <v>78.28</v>
      </c>
      <c r="G46" s="111" t="s">
        <v>750</v>
      </c>
      <c r="H46" s="111"/>
      <c r="I46" s="10" t="s">
        <v>125</v>
      </c>
    </row>
    <row r="47" spans="1:9" ht="15" customHeight="1">
      <c r="A47" s="7" t="s">
        <v>742</v>
      </c>
      <c r="B47" s="7"/>
      <c r="C47" s="9" t="s">
        <v>743</v>
      </c>
      <c r="D47" s="9" t="s">
        <v>751</v>
      </c>
      <c r="E47" s="9">
        <v>17.739999999999998</v>
      </c>
      <c r="F47" s="9">
        <v>78.260000000000005</v>
      </c>
      <c r="G47" s="111" t="s">
        <v>750</v>
      </c>
      <c r="H47" s="111"/>
      <c r="I47" s="10" t="s">
        <v>119</v>
      </c>
    </row>
    <row r="48" spans="1:9" ht="15" customHeight="1">
      <c r="A48" s="7" t="s">
        <v>742</v>
      </c>
      <c r="B48" s="7"/>
      <c r="C48" s="9" t="s">
        <v>743</v>
      </c>
      <c r="D48" s="9" t="s">
        <v>752</v>
      </c>
      <c r="E48" s="9">
        <v>17.739999999999998</v>
      </c>
      <c r="F48" s="9">
        <v>78.28</v>
      </c>
      <c r="G48" s="111" t="s">
        <v>742</v>
      </c>
      <c r="H48" s="111"/>
      <c r="I48" s="10" t="s">
        <v>125</v>
      </c>
    </row>
    <row r="49" spans="1:9" ht="15" customHeight="1">
      <c r="A49" s="7" t="s">
        <v>742</v>
      </c>
      <c r="B49" s="7"/>
      <c r="C49" s="9" t="s">
        <v>743</v>
      </c>
      <c r="D49" s="9" t="s">
        <v>753</v>
      </c>
      <c r="E49" s="9">
        <v>17.72</v>
      </c>
      <c r="F49" s="9">
        <v>78.28</v>
      </c>
      <c r="G49" s="111" t="s">
        <v>742</v>
      </c>
      <c r="H49" s="111"/>
      <c r="I49" s="10" t="s">
        <v>119</v>
      </c>
    </row>
    <row r="50" spans="1:9" ht="15" customHeight="1">
      <c r="A50" s="7" t="s">
        <v>742</v>
      </c>
      <c r="B50" s="7"/>
      <c r="C50" s="9" t="s">
        <v>743</v>
      </c>
      <c r="D50" s="9" t="s">
        <v>754</v>
      </c>
      <c r="E50" s="9">
        <v>17.68</v>
      </c>
      <c r="F50" s="9">
        <v>78.290000000000006</v>
      </c>
      <c r="G50" s="111" t="s">
        <v>755</v>
      </c>
      <c r="H50" s="111"/>
      <c r="I50" s="10" t="s">
        <v>125</v>
      </c>
    </row>
    <row r="51" spans="1:9" ht="15" customHeight="1">
      <c r="A51" s="7" t="s">
        <v>742</v>
      </c>
      <c r="B51" s="7"/>
      <c r="C51" s="9" t="s">
        <v>743</v>
      </c>
      <c r="D51" s="9" t="s">
        <v>756</v>
      </c>
      <c r="E51" s="16">
        <v>17.68</v>
      </c>
      <c r="F51" s="16">
        <v>78.290000000000006</v>
      </c>
      <c r="G51" s="111" t="s">
        <v>755</v>
      </c>
      <c r="H51" s="111"/>
      <c r="I51" s="38" t="s">
        <v>119</v>
      </c>
    </row>
    <row r="52" spans="1:9" ht="15" customHeight="1">
      <c r="A52" s="7" t="s">
        <v>757</v>
      </c>
      <c r="B52" s="7" t="s">
        <v>758</v>
      </c>
      <c r="C52" s="9" t="s">
        <v>759</v>
      </c>
      <c r="D52" s="9" t="s">
        <v>760</v>
      </c>
      <c r="E52" s="9">
        <v>18.09</v>
      </c>
      <c r="F52" s="9">
        <v>78.47</v>
      </c>
      <c r="G52" s="111" t="s">
        <v>761</v>
      </c>
      <c r="H52" s="111"/>
      <c r="I52" s="10" t="s">
        <v>119</v>
      </c>
    </row>
    <row r="53" spans="1:9" ht="15" customHeight="1">
      <c r="A53" s="7" t="s">
        <v>757</v>
      </c>
      <c r="B53" s="7" t="s">
        <v>762</v>
      </c>
      <c r="C53" s="9" t="s">
        <v>759</v>
      </c>
      <c r="D53" s="9" t="s">
        <v>763</v>
      </c>
      <c r="E53" s="9">
        <v>18.09</v>
      </c>
      <c r="F53" s="9">
        <v>78.510000000000005</v>
      </c>
      <c r="G53" s="111" t="s">
        <v>764</v>
      </c>
      <c r="H53" s="111"/>
      <c r="I53" s="10" t="s">
        <v>125</v>
      </c>
    </row>
    <row r="54" spans="1:9" ht="15" customHeight="1">
      <c r="A54" s="7" t="s">
        <v>757</v>
      </c>
      <c r="B54" s="7"/>
      <c r="C54" s="9" t="s">
        <v>759</v>
      </c>
      <c r="D54" s="9" t="s">
        <v>765</v>
      </c>
      <c r="E54" s="9">
        <v>18.05</v>
      </c>
      <c r="F54" s="9">
        <v>78.52</v>
      </c>
      <c r="G54" s="111" t="s">
        <v>766</v>
      </c>
      <c r="H54" s="111"/>
      <c r="I54" s="10" t="s">
        <v>125</v>
      </c>
    </row>
    <row r="55" spans="1:9" ht="15" customHeight="1">
      <c r="A55" s="7" t="s">
        <v>757</v>
      </c>
      <c r="B55" s="7" t="s">
        <v>767</v>
      </c>
      <c r="C55" s="9" t="s">
        <v>759</v>
      </c>
      <c r="D55" s="9" t="s">
        <v>768</v>
      </c>
      <c r="E55" s="9">
        <v>18.05</v>
      </c>
      <c r="F55" s="9">
        <v>78.510000000000005</v>
      </c>
      <c r="G55" s="111" t="s">
        <v>769</v>
      </c>
      <c r="H55" s="111"/>
      <c r="I55" s="10" t="s">
        <v>125</v>
      </c>
    </row>
    <row r="56" spans="1:9" ht="15" customHeight="1">
      <c r="A56" s="7" t="s">
        <v>757</v>
      </c>
      <c r="B56" s="7" t="s">
        <v>210</v>
      </c>
      <c r="C56" s="9" t="s">
        <v>759</v>
      </c>
      <c r="D56" s="9" t="s">
        <v>770</v>
      </c>
      <c r="E56" s="9">
        <v>18.149999999999999</v>
      </c>
      <c r="F56" s="9">
        <v>78.430000000000007</v>
      </c>
      <c r="G56" s="111" t="s">
        <v>159</v>
      </c>
      <c r="H56" s="111"/>
      <c r="I56" s="10" t="s">
        <v>119</v>
      </c>
    </row>
    <row r="57" spans="1:9">
      <c r="A57" s="40"/>
      <c r="B57" s="40"/>
      <c r="C57" s="40"/>
      <c r="D57" s="40"/>
      <c r="E57" s="40"/>
      <c r="F57" s="40"/>
      <c r="G57" s="78"/>
      <c r="H57" s="40"/>
      <c r="I57" s="40"/>
    </row>
    <row r="58" spans="1:9">
      <c r="B58"/>
    </row>
    <row r="59" spans="1:9">
      <c r="B59"/>
    </row>
    <row r="60" spans="1:9">
      <c r="B60"/>
    </row>
    <row r="61" spans="1:9">
      <c r="B61"/>
    </row>
    <row r="62" spans="1:9" ht="15.75" thickBot="1">
      <c r="B62"/>
    </row>
    <row r="63" spans="1:9" ht="16.5" customHeight="1" thickTop="1">
      <c r="B63"/>
      <c r="H63" s="113" t="s">
        <v>106</v>
      </c>
      <c r="I63" s="113"/>
    </row>
    <row r="64" spans="1:9" ht="15.75" thickBot="1">
      <c r="B64"/>
      <c r="H64" s="114" t="s">
        <v>108</v>
      </c>
      <c r="I64" s="115"/>
    </row>
    <row r="65" spans="1:9">
      <c r="B65"/>
      <c r="H65" s="116" t="s">
        <v>771</v>
      </c>
      <c r="I65" s="116"/>
    </row>
    <row r="66" spans="1:9">
      <c r="A66" s="77" t="s">
        <v>671</v>
      </c>
    </row>
    <row r="68" spans="1:9">
      <c r="A68" s="118" t="s">
        <v>6</v>
      </c>
      <c r="B68" s="140" t="s">
        <v>7</v>
      </c>
      <c r="C68" s="118" t="s">
        <v>8</v>
      </c>
      <c r="D68" s="118" t="s">
        <v>111</v>
      </c>
      <c r="E68" s="110" t="s">
        <v>10</v>
      </c>
      <c r="F68" s="110"/>
      <c r="G68" s="110" t="s">
        <v>112</v>
      </c>
      <c r="H68" s="110"/>
      <c r="I68" s="112" t="s">
        <v>113</v>
      </c>
    </row>
    <row r="69" spans="1:9">
      <c r="A69" s="118"/>
      <c r="B69" s="140"/>
      <c r="C69" s="118"/>
      <c r="D69" s="118"/>
      <c r="E69" s="5" t="s">
        <v>15</v>
      </c>
      <c r="F69" s="5" t="s">
        <v>16</v>
      </c>
      <c r="G69" s="110"/>
      <c r="H69" s="110"/>
      <c r="I69" s="112"/>
    </row>
    <row r="70" spans="1:9" ht="15" customHeight="1">
      <c r="A70" s="7" t="s">
        <v>757</v>
      </c>
      <c r="B70" s="7"/>
      <c r="C70" s="9" t="s">
        <v>759</v>
      </c>
      <c r="D70" s="9" t="s">
        <v>772</v>
      </c>
      <c r="E70" s="9">
        <v>18.14</v>
      </c>
      <c r="F70" s="9">
        <v>78.430000000000007</v>
      </c>
      <c r="G70" s="111" t="s">
        <v>773</v>
      </c>
      <c r="H70" s="111"/>
      <c r="I70" s="10" t="s">
        <v>125</v>
      </c>
    </row>
    <row r="71" spans="1:9" ht="15" customHeight="1">
      <c r="A71" s="7" t="s">
        <v>757</v>
      </c>
      <c r="B71" s="7" t="s">
        <v>774</v>
      </c>
      <c r="C71" s="9" t="s">
        <v>759</v>
      </c>
      <c r="D71" s="9" t="s">
        <v>775</v>
      </c>
      <c r="E71" s="9">
        <v>18.13</v>
      </c>
      <c r="F71" s="9">
        <v>78.489999999999995</v>
      </c>
      <c r="G71" s="111" t="s">
        <v>776</v>
      </c>
      <c r="H71" s="111"/>
      <c r="I71" s="10" t="s">
        <v>119</v>
      </c>
    </row>
    <row r="72" spans="1:9" ht="15" customHeight="1">
      <c r="A72" s="7" t="s">
        <v>757</v>
      </c>
      <c r="B72" s="7"/>
      <c r="C72" s="9" t="s">
        <v>759</v>
      </c>
      <c r="D72" s="9" t="s">
        <v>777</v>
      </c>
      <c r="E72" s="9">
        <v>18.13</v>
      </c>
      <c r="F72" s="9">
        <v>78.489999999999995</v>
      </c>
      <c r="G72" s="111" t="s">
        <v>778</v>
      </c>
      <c r="H72" s="111"/>
      <c r="I72" s="10" t="s">
        <v>125</v>
      </c>
    </row>
    <row r="73" spans="1:9" ht="15" customHeight="1">
      <c r="A73" s="7" t="s">
        <v>757</v>
      </c>
      <c r="B73" s="15" t="s">
        <v>779</v>
      </c>
      <c r="C73" s="9" t="s">
        <v>759</v>
      </c>
      <c r="D73" s="9" t="s">
        <v>780</v>
      </c>
      <c r="E73" s="16">
        <v>18.12</v>
      </c>
      <c r="F73" s="16">
        <v>78.44</v>
      </c>
      <c r="G73" s="111" t="s">
        <v>124</v>
      </c>
      <c r="H73" s="111"/>
      <c r="I73" s="10" t="s">
        <v>119</v>
      </c>
    </row>
    <row r="74" spans="1:9" ht="15" customHeight="1">
      <c r="A74" s="7" t="s">
        <v>757</v>
      </c>
      <c r="B74" s="7" t="s">
        <v>779</v>
      </c>
      <c r="C74" s="9" t="s">
        <v>759</v>
      </c>
      <c r="D74" s="9" t="s">
        <v>781</v>
      </c>
      <c r="E74" s="9">
        <v>18.12</v>
      </c>
      <c r="F74" s="9">
        <v>78.430000000000007</v>
      </c>
      <c r="G74" s="111" t="s">
        <v>778</v>
      </c>
      <c r="H74" s="111"/>
      <c r="I74" s="10" t="s">
        <v>125</v>
      </c>
    </row>
    <row r="75" spans="1:9" ht="15" customHeight="1">
      <c r="A75" s="7" t="s">
        <v>782</v>
      </c>
      <c r="B75" s="7" t="s">
        <v>783</v>
      </c>
      <c r="C75" s="9" t="s">
        <v>784</v>
      </c>
      <c r="D75" s="9" t="s">
        <v>785</v>
      </c>
      <c r="E75" s="9">
        <v>17.989999999999998</v>
      </c>
      <c r="F75" s="9">
        <v>77.84</v>
      </c>
      <c r="G75" s="111" t="s">
        <v>304</v>
      </c>
      <c r="H75" s="111"/>
      <c r="I75" s="10" t="s">
        <v>119</v>
      </c>
    </row>
    <row r="76" spans="1:9" ht="15" customHeight="1">
      <c r="A76" s="7" t="s">
        <v>782</v>
      </c>
      <c r="B76" s="7" t="s">
        <v>783</v>
      </c>
      <c r="C76" s="9" t="s">
        <v>784</v>
      </c>
      <c r="D76" s="9" t="s">
        <v>786</v>
      </c>
      <c r="E76" s="9">
        <v>18</v>
      </c>
      <c r="F76" s="9">
        <v>77.84</v>
      </c>
      <c r="G76" s="111" t="s">
        <v>787</v>
      </c>
      <c r="H76" s="111"/>
      <c r="I76" s="10" t="s">
        <v>125</v>
      </c>
    </row>
    <row r="77" spans="1:9" ht="15" customHeight="1">
      <c r="A77" s="7" t="s">
        <v>782</v>
      </c>
      <c r="B77" s="7" t="s">
        <v>788</v>
      </c>
      <c r="C77" s="9" t="s">
        <v>784</v>
      </c>
      <c r="D77" s="9" t="s">
        <v>789</v>
      </c>
      <c r="E77" s="9">
        <v>17.96</v>
      </c>
      <c r="F77" s="9">
        <v>77.84</v>
      </c>
      <c r="G77" s="111" t="s">
        <v>450</v>
      </c>
      <c r="H77" s="111"/>
      <c r="I77" s="10" t="s">
        <v>119</v>
      </c>
    </row>
    <row r="78" spans="1:9" ht="15" customHeight="1">
      <c r="A78" s="7" t="s">
        <v>782</v>
      </c>
      <c r="B78" s="7" t="s">
        <v>788</v>
      </c>
      <c r="C78" s="9" t="s">
        <v>784</v>
      </c>
      <c r="D78" s="9" t="s">
        <v>790</v>
      </c>
      <c r="E78" s="9">
        <v>17.96</v>
      </c>
      <c r="F78" s="9">
        <v>77.84</v>
      </c>
      <c r="G78" s="111" t="s">
        <v>591</v>
      </c>
      <c r="H78" s="111"/>
      <c r="I78" s="10" t="s">
        <v>125</v>
      </c>
    </row>
    <row r="79" spans="1:9" ht="15" customHeight="1">
      <c r="A79" s="7" t="s">
        <v>782</v>
      </c>
      <c r="B79" s="7" t="s">
        <v>791</v>
      </c>
      <c r="C79" s="9" t="s">
        <v>784</v>
      </c>
      <c r="D79" s="9" t="s">
        <v>792</v>
      </c>
      <c r="E79" s="9">
        <v>17.32</v>
      </c>
      <c r="F79" s="9">
        <v>77.83</v>
      </c>
      <c r="G79" s="111" t="s">
        <v>793</v>
      </c>
      <c r="H79" s="111"/>
      <c r="I79" s="10" t="s">
        <v>119</v>
      </c>
    </row>
    <row r="80" spans="1:9" ht="15" customHeight="1">
      <c r="A80" s="7" t="s">
        <v>782</v>
      </c>
      <c r="B80" s="7" t="s">
        <v>782</v>
      </c>
      <c r="C80" s="9" t="s">
        <v>784</v>
      </c>
      <c r="D80" s="9" t="s">
        <v>794</v>
      </c>
      <c r="E80" s="9">
        <v>17.97</v>
      </c>
      <c r="F80" s="9">
        <v>77.83</v>
      </c>
      <c r="G80" s="111" t="s">
        <v>795</v>
      </c>
      <c r="H80" s="111"/>
      <c r="I80" s="10" t="s">
        <v>119</v>
      </c>
    </row>
    <row r="81" spans="1:9" ht="15" customHeight="1">
      <c r="A81" s="7" t="s">
        <v>782</v>
      </c>
      <c r="B81" s="7" t="s">
        <v>782</v>
      </c>
      <c r="C81" s="9" t="s">
        <v>784</v>
      </c>
      <c r="D81" s="9" t="s">
        <v>796</v>
      </c>
      <c r="E81" s="9">
        <v>17.97</v>
      </c>
      <c r="F81" s="9">
        <v>77.83</v>
      </c>
      <c r="G81" s="111" t="s">
        <v>797</v>
      </c>
      <c r="H81" s="111"/>
      <c r="I81" s="10" t="s">
        <v>125</v>
      </c>
    </row>
    <row r="82" spans="1:9" ht="15" customHeight="1">
      <c r="A82" s="7" t="s">
        <v>782</v>
      </c>
      <c r="B82" s="7" t="s">
        <v>798</v>
      </c>
      <c r="C82" s="9" t="s">
        <v>784</v>
      </c>
      <c r="D82" s="9" t="s">
        <v>799</v>
      </c>
      <c r="E82" s="9">
        <v>17.97</v>
      </c>
      <c r="F82" s="9">
        <v>77.83</v>
      </c>
      <c r="G82" s="111" t="s">
        <v>450</v>
      </c>
      <c r="H82" s="111"/>
      <c r="I82" s="10" t="s">
        <v>119</v>
      </c>
    </row>
    <row r="83" spans="1:9" ht="15" customHeight="1">
      <c r="A83" s="7" t="s">
        <v>782</v>
      </c>
      <c r="B83" s="15" t="s">
        <v>798</v>
      </c>
      <c r="C83" s="9" t="s">
        <v>784</v>
      </c>
      <c r="D83" s="9" t="s">
        <v>800</v>
      </c>
      <c r="E83" s="9">
        <v>17.98</v>
      </c>
      <c r="F83" s="9">
        <v>77.88</v>
      </c>
      <c r="G83" s="111"/>
      <c r="H83" s="111"/>
      <c r="I83" s="10" t="s">
        <v>125</v>
      </c>
    </row>
    <row r="84" spans="1:9" ht="15" customHeight="1">
      <c r="A84" s="7" t="s">
        <v>801</v>
      </c>
      <c r="B84" s="7"/>
      <c r="C84" s="9" t="s">
        <v>802</v>
      </c>
      <c r="D84" s="9" t="s">
        <v>803</v>
      </c>
      <c r="E84" s="9">
        <v>17.23</v>
      </c>
      <c r="F84" s="9">
        <v>77.03</v>
      </c>
      <c r="G84" s="111" t="s">
        <v>804</v>
      </c>
      <c r="H84" s="111"/>
      <c r="I84" s="10" t="s">
        <v>125</v>
      </c>
    </row>
    <row r="85" spans="1:9" ht="15" customHeight="1">
      <c r="A85" s="7" t="s">
        <v>801</v>
      </c>
      <c r="B85" s="7"/>
      <c r="C85" s="9" t="s">
        <v>802</v>
      </c>
      <c r="D85" s="9" t="s">
        <v>805</v>
      </c>
      <c r="E85" s="9">
        <v>17.23</v>
      </c>
      <c r="F85" s="9">
        <v>77.03</v>
      </c>
      <c r="G85" s="111" t="s">
        <v>450</v>
      </c>
      <c r="H85" s="111"/>
      <c r="I85" s="10" t="s">
        <v>119</v>
      </c>
    </row>
    <row r="86" spans="1:9" ht="15" customHeight="1">
      <c r="A86" s="7" t="s">
        <v>801</v>
      </c>
      <c r="B86" s="7"/>
      <c r="C86" s="9" t="s">
        <v>802</v>
      </c>
      <c r="D86" s="9" t="s">
        <v>806</v>
      </c>
      <c r="E86" s="9">
        <v>17.23</v>
      </c>
      <c r="F86" s="9">
        <v>77.03</v>
      </c>
      <c r="G86" s="111" t="s">
        <v>807</v>
      </c>
      <c r="H86" s="111"/>
      <c r="I86" s="10" t="s">
        <v>119</v>
      </c>
    </row>
    <row r="87" spans="1:9" ht="15" customHeight="1">
      <c r="A87" s="7" t="s">
        <v>801</v>
      </c>
      <c r="B87" s="7"/>
      <c r="C87" s="9" t="s">
        <v>802</v>
      </c>
      <c r="D87" s="9" t="s">
        <v>808</v>
      </c>
      <c r="E87" s="9">
        <v>17.23</v>
      </c>
      <c r="F87" s="9">
        <v>77.03</v>
      </c>
      <c r="G87" s="111" t="s">
        <v>801</v>
      </c>
      <c r="H87" s="111"/>
      <c r="I87" s="10" t="s">
        <v>125</v>
      </c>
    </row>
    <row r="88" spans="1:9" ht="15" customHeight="1">
      <c r="A88" s="7" t="s">
        <v>801</v>
      </c>
      <c r="B88" s="7"/>
      <c r="C88" s="9" t="s">
        <v>802</v>
      </c>
      <c r="D88" s="9" t="s">
        <v>809</v>
      </c>
      <c r="E88" s="9">
        <v>18.05</v>
      </c>
      <c r="F88" s="9">
        <v>77.849999999999994</v>
      </c>
      <c r="G88" s="111" t="s">
        <v>450</v>
      </c>
      <c r="H88" s="111"/>
      <c r="I88" s="10" t="s">
        <v>119</v>
      </c>
    </row>
    <row r="89" spans="1:9" ht="15" customHeight="1">
      <c r="A89" s="7" t="s">
        <v>801</v>
      </c>
      <c r="B89" s="7" t="s">
        <v>810</v>
      </c>
      <c r="C89" s="9" t="s">
        <v>802</v>
      </c>
      <c r="D89" s="9" t="s">
        <v>811</v>
      </c>
      <c r="E89" s="9">
        <v>18.05</v>
      </c>
      <c r="F89" s="9">
        <v>77.849999999999994</v>
      </c>
      <c r="G89" s="111" t="s">
        <v>260</v>
      </c>
      <c r="H89" s="111"/>
      <c r="I89" s="10" t="s">
        <v>125</v>
      </c>
    </row>
    <row r="90" spans="1:9" ht="15" customHeight="1">
      <c r="A90" s="7" t="s">
        <v>801</v>
      </c>
      <c r="B90" s="7" t="s">
        <v>812</v>
      </c>
      <c r="C90" s="9" t="s">
        <v>802</v>
      </c>
      <c r="D90" s="9" t="s">
        <v>813</v>
      </c>
      <c r="E90" s="9">
        <v>18.05</v>
      </c>
      <c r="F90" s="9">
        <v>77.849999999999994</v>
      </c>
      <c r="G90" s="111" t="s">
        <v>814</v>
      </c>
      <c r="H90" s="111"/>
      <c r="I90" s="10" t="s">
        <v>119</v>
      </c>
    </row>
    <row r="91" spans="1:9" ht="15" customHeight="1">
      <c r="A91" s="7" t="s">
        <v>801</v>
      </c>
      <c r="B91" s="7" t="s">
        <v>812</v>
      </c>
      <c r="C91" s="9" t="s">
        <v>802</v>
      </c>
      <c r="D91" s="9" t="s">
        <v>815</v>
      </c>
      <c r="E91" s="9">
        <v>18.05</v>
      </c>
      <c r="F91" s="9">
        <v>77.95</v>
      </c>
      <c r="G91" s="111" t="s">
        <v>816</v>
      </c>
      <c r="H91" s="111"/>
      <c r="I91" s="10" t="s">
        <v>125</v>
      </c>
    </row>
    <row r="92" spans="1:9" ht="15" customHeight="1">
      <c r="A92" s="7" t="s">
        <v>801</v>
      </c>
      <c r="B92" s="7" t="s">
        <v>817</v>
      </c>
      <c r="C92" s="9" t="s">
        <v>802</v>
      </c>
      <c r="D92" s="9" t="s">
        <v>818</v>
      </c>
      <c r="E92" s="9">
        <v>18.059999999999999</v>
      </c>
      <c r="F92" s="9">
        <v>77.95</v>
      </c>
      <c r="G92" s="111" t="s">
        <v>819</v>
      </c>
      <c r="H92" s="111"/>
      <c r="I92" s="10" t="s">
        <v>119</v>
      </c>
    </row>
    <row r="93" spans="1:9" ht="15" customHeight="1">
      <c r="A93" s="7" t="s">
        <v>801</v>
      </c>
      <c r="B93" s="7" t="s">
        <v>817</v>
      </c>
      <c r="C93" s="9" t="s">
        <v>802</v>
      </c>
      <c r="D93" s="9" t="s">
        <v>820</v>
      </c>
      <c r="E93" s="9">
        <v>18.05</v>
      </c>
      <c r="F93" s="9">
        <v>77.94</v>
      </c>
      <c r="G93" s="111"/>
      <c r="H93" s="111"/>
      <c r="I93" s="10" t="s">
        <v>125</v>
      </c>
    </row>
    <row r="94" spans="1:9" ht="15" customHeight="1">
      <c r="A94" s="7" t="s">
        <v>801</v>
      </c>
      <c r="B94" s="7" t="s">
        <v>821</v>
      </c>
      <c r="C94" s="9" t="s">
        <v>822</v>
      </c>
      <c r="D94" s="9" t="s">
        <v>823</v>
      </c>
      <c r="E94" s="9">
        <v>17.989999999999998</v>
      </c>
      <c r="F94" s="9">
        <v>78.38</v>
      </c>
      <c r="G94" s="111" t="s">
        <v>824</v>
      </c>
      <c r="H94" s="111"/>
      <c r="I94" s="10" t="s">
        <v>125</v>
      </c>
    </row>
    <row r="95" spans="1:9" ht="15" customHeight="1">
      <c r="A95" s="7" t="s">
        <v>801</v>
      </c>
      <c r="B95" s="7" t="s">
        <v>821</v>
      </c>
      <c r="C95" s="9" t="s">
        <v>822</v>
      </c>
      <c r="D95" s="9" t="s">
        <v>825</v>
      </c>
      <c r="E95" s="9">
        <v>17.989999999999998</v>
      </c>
      <c r="F95" s="9">
        <v>78.38</v>
      </c>
      <c r="G95" s="111" t="s">
        <v>304</v>
      </c>
      <c r="H95" s="111"/>
      <c r="I95" s="10" t="s">
        <v>119</v>
      </c>
    </row>
    <row r="96" spans="1:9" ht="15" customHeight="1">
      <c r="A96" s="7" t="s">
        <v>801</v>
      </c>
      <c r="B96" s="7" t="s">
        <v>826</v>
      </c>
      <c r="C96" s="9" t="s">
        <v>822</v>
      </c>
      <c r="D96" s="9" t="s">
        <v>827</v>
      </c>
      <c r="E96" s="9">
        <v>17.989999999999998</v>
      </c>
      <c r="F96" s="9">
        <v>78.349999999999994</v>
      </c>
      <c r="G96" s="111" t="s">
        <v>828</v>
      </c>
      <c r="H96" s="111"/>
      <c r="I96" s="10" t="s">
        <v>119</v>
      </c>
    </row>
    <row r="97" spans="1:9" ht="15" customHeight="1">
      <c r="A97" s="7" t="s">
        <v>801</v>
      </c>
      <c r="B97" s="7" t="s">
        <v>826</v>
      </c>
      <c r="C97" s="9" t="s">
        <v>822</v>
      </c>
      <c r="D97" s="9" t="s">
        <v>829</v>
      </c>
      <c r="E97" s="9">
        <v>17.989999999999998</v>
      </c>
      <c r="F97" s="9">
        <v>78.349999999999994</v>
      </c>
      <c r="G97" s="111" t="s">
        <v>830</v>
      </c>
      <c r="H97" s="111"/>
      <c r="I97" s="10" t="s">
        <v>125</v>
      </c>
    </row>
    <row r="98" spans="1:9" ht="15" customHeight="1">
      <c r="A98" s="7" t="s">
        <v>801</v>
      </c>
      <c r="B98" s="7" t="s">
        <v>831</v>
      </c>
      <c r="C98" s="9" t="s">
        <v>822</v>
      </c>
      <c r="D98" s="9" t="s">
        <v>832</v>
      </c>
      <c r="E98" s="9">
        <v>17.97</v>
      </c>
      <c r="F98" s="9">
        <v>78.42</v>
      </c>
      <c r="G98" s="111" t="s">
        <v>833</v>
      </c>
      <c r="H98" s="111"/>
      <c r="I98" s="10" t="s">
        <v>119</v>
      </c>
    </row>
    <row r="99" spans="1:9" ht="15" customHeight="1">
      <c r="A99" s="7" t="s">
        <v>801</v>
      </c>
      <c r="B99" s="7" t="s">
        <v>831</v>
      </c>
      <c r="C99" s="9" t="s">
        <v>822</v>
      </c>
      <c r="D99" s="9" t="s">
        <v>834</v>
      </c>
      <c r="E99" s="9">
        <v>17.97</v>
      </c>
      <c r="F99" s="9">
        <v>78.42</v>
      </c>
      <c r="G99" s="111" t="s">
        <v>835</v>
      </c>
      <c r="H99" s="111"/>
      <c r="I99" s="10" t="s">
        <v>125</v>
      </c>
    </row>
    <row r="100" spans="1:9" ht="15" customHeight="1">
      <c r="A100" s="7" t="s">
        <v>801</v>
      </c>
      <c r="B100" s="7" t="s">
        <v>836</v>
      </c>
      <c r="C100" s="9" t="s">
        <v>822</v>
      </c>
      <c r="D100" s="9" t="s">
        <v>837</v>
      </c>
      <c r="E100" s="9">
        <v>17.940000000000001</v>
      </c>
      <c r="F100" s="9">
        <v>78.400000000000006</v>
      </c>
      <c r="G100" s="111" t="s">
        <v>304</v>
      </c>
      <c r="H100" s="111"/>
      <c r="I100" s="10" t="s">
        <v>119</v>
      </c>
    </row>
    <row r="101" spans="1:9" ht="15" customHeight="1">
      <c r="A101" s="7" t="s">
        <v>801</v>
      </c>
      <c r="B101" s="7" t="s">
        <v>836</v>
      </c>
      <c r="C101" s="9" t="s">
        <v>822</v>
      </c>
      <c r="D101" s="9" t="s">
        <v>838</v>
      </c>
      <c r="E101" s="9">
        <v>17.95</v>
      </c>
      <c r="F101" s="9">
        <v>78.39</v>
      </c>
      <c r="G101" s="111" t="s">
        <v>778</v>
      </c>
      <c r="H101" s="111"/>
      <c r="I101" s="10" t="s">
        <v>125</v>
      </c>
    </row>
    <row r="102" spans="1:9" ht="15" customHeight="1">
      <c r="A102" s="7" t="s">
        <v>801</v>
      </c>
      <c r="B102" s="8" t="s">
        <v>839</v>
      </c>
      <c r="C102" s="9" t="s">
        <v>822</v>
      </c>
      <c r="D102" s="9" t="s">
        <v>840</v>
      </c>
      <c r="E102" s="9">
        <v>17.95</v>
      </c>
      <c r="F102" s="9">
        <v>78.41</v>
      </c>
      <c r="G102" s="111" t="s">
        <v>839</v>
      </c>
      <c r="H102" s="111"/>
      <c r="I102" s="10" t="s">
        <v>119</v>
      </c>
    </row>
    <row r="103" spans="1:9" ht="15" customHeight="1">
      <c r="A103" s="7" t="s">
        <v>801</v>
      </c>
      <c r="B103" s="8" t="s">
        <v>839</v>
      </c>
      <c r="C103" s="9" t="s">
        <v>822</v>
      </c>
      <c r="D103" s="9" t="s">
        <v>841</v>
      </c>
      <c r="E103" s="9">
        <v>17.95</v>
      </c>
      <c r="F103" s="9">
        <v>78.41</v>
      </c>
      <c r="G103" s="111" t="s">
        <v>839</v>
      </c>
      <c r="H103" s="111"/>
      <c r="I103" s="10" t="s">
        <v>125</v>
      </c>
    </row>
    <row r="104" spans="1:9" ht="15" customHeight="1">
      <c r="A104" s="7" t="s">
        <v>54</v>
      </c>
      <c r="B104" s="7"/>
      <c r="C104" s="9" t="s">
        <v>842</v>
      </c>
      <c r="D104" s="9" t="s">
        <v>843</v>
      </c>
      <c r="E104" s="9">
        <v>17.91</v>
      </c>
      <c r="F104" s="9">
        <v>78.47</v>
      </c>
      <c r="G104" s="111" t="s">
        <v>55</v>
      </c>
      <c r="H104" s="111"/>
      <c r="I104" s="10" t="s">
        <v>125</v>
      </c>
    </row>
    <row r="105" spans="1:9" ht="15" customHeight="1">
      <c r="A105" s="7" t="s">
        <v>54</v>
      </c>
      <c r="B105" s="7" t="s">
        <v>55</v>
      </c>
      <c r="C105" s="9" t="s">
        <v>842</v>
      </c>
      <c r="D105" s="9" t="s">
        <v>844</v>
      </c>
      <c r="E105" s="9">
        <v>17.89</v>
      </c>
      <c r="F105" s="9">
        <v>78.47</v>
      </c>
      <c r="G105" s="111" t="s">
        <v>260</v>
      </c>
      <c r="H105" s="111"/>
      <c r="I105" s="10" t="s">
        <v>119</v>
      </c>
    </row>
    <row r="106" spans="1:9" ht="15" customHeight="1">
      <c r="A106" s="7" t="s">
        <v>54</v>
      </c>
      <c r="B106" s="7" t="s">
        <v>845</v>
      </c>
      <c r="C106" s="9" t="s">
        <v>842</v>
      </c>
      <c r="D106" s="9" t="s">
        <v>846</v>
      </c>
      <c r="E106" s="9">
        <v>17.91</v>
      </c>
      <c r="F106" s="9">
        <v>78.31</v>
      </c>
      <c r="G106" s="111" t="s">
        <v>260</v>
      </c>
      <c r="H106" s="111"/>
      <c r="I106" s="10" t="s">
        <v>119</v>
      </c>
    </row>
    <row r="107" spans="1:9" ht="15" customHeight="1">
      <c r="A107" s="7" t="s">
        <v>54</v>
      </c>
      <c r="B107" s="7"/>
      <c r="C107" s="9" t="s">
        <v>842</v>
      </c>
      <c r="D107" s="9" t="s">
        <v>847</v>
      </c>
      <c r="E107" s="9">
        <v>17.91</v>
      </c>
      <c r="F107" s="9">
        <v>78.28</v>
      </c>
      <c r="G107" s="111" t="s">
        <v>845</v>
      </c>
      <c r="H107" s="111"/>
      <c r="I107" s="10" t="s">
        <v>125</v>
      </c>
    </row>
    <row r="108" spans="1:9" ht="15" customHeight="1">
      <c r="A108" s="7" t="s">
        <v>54</v>
      </c>
      <c r="B108" s="7" t="s">
        <v>848</v>
      </c>
      <c r="C108" s="9" t="s">
        <v>842</v>
      </c>
      <c r="D108" s="9" t="s">
        <v>849</v>
      </c>
      <c r="E108" s="9">
        <v>17.87</v>
      </c>
      <c r="F108" s="9">
        <v>78.33</v>
      </c>
      <c r="G108" s="111" t="s">
        <v>848</v>
      </c>
      <c r="H108" s="111"/>
      <c r="I108" s="10" t="s">
        <v>119</v>
      </c>
    </row>
    <row r="109" spans="1:9" ht="15" customHeight="1">
      <c r="A109" s="7" t="s">
        <v>54</v>
      </c>
      <c r="B109" s="7" t="s">
        <v>848</v>
      </c>
      <c r="C109" s="9" t="s">
        <v>842</v>
      </c>
      <c r="D109" s="9" t="s">
        <v>850</v>
      </c>
      <c r="E109" s="9">
        <v>17.88</v>
      </c>
      <c r="F109" s="9">
        <v>78.33</v>
      </c>
      <c r="G109" s="111" t="s">
        <v>848</v>
      </c>
      <c r="H109" s="111"/>
      <c r="I109" s="10" t="s">
        <v>125</v>
      </c>
    </row>
    <row r="110" spans="1:9" ht="15" customHeight="1">
      <c r="A110" s="7" t="s">
        <v>54</v>
      </c>
      <c r="B110" s="7" t="s">
        <v>851</v>
      </c>
      <c r="C110" s="9" t="s">
        <v>842</v>
      </c>
      <c r="D110" s="9" t="s">
        <v>852</v>
      </c>
      <c r="E110" s="9">
        <v>17.95</v>
      </c>
      <c r="F110" s="9">
        <v>78.41</v>
      </c>
      <c r="G110" s="111" t="s">
        <v>851</v>
      </c>
      <c r="H110" s="111"/>
      <c r="I110" s="10" t="s">
        <v>119</v>
      </c>
    </row>
    <row r="111" spans="1:9" ht="15" customHeight="1">
      <c r="A111" s="7" t="s">
        <v>54</v>
      </c>
      <c r="B111" s="7" t="s">
        <v>851</v>
      </c>
      <c r="C111" s="9" t="s">
        <v>842</v>
      </c>
      <c r="D111" s="9" t="s">
        <v>853</v>
      </c>
      <c r="E111" s="9">
        <v>17.95</v>
      </c>
      <c r="F111" s="9">
        <v>78.349999999999994</v>
      </c>
      <c r="G111" s="111" t="s">
        <v>854</v>
      </c>
      <c r="H111" s="111"/>
      <c r="I111" s="10" t="s">
        <v>125</v>
      </c>
    </row>
    <row r="112" spans="1:9" ht="15" customHeight="1">
      <c r="A112" s="7" t="s">
        <v>54</v>
      </c>
      <c r="B112" s="7" t="s">
        <v>851</v>
      </c>
      <c r="C112" s="9" t="s">
        <v>842</v>
      </c>
      <c r="D112" s="9" t="s">
        <v>855</v>
      </c>
      <c r="E112" s="9">
        <v>17.88</v>
      </c>
      <c r="F112" s="9">
        <v>78.36</v>
      </c>
      <c r="G112" s="111" t="s">
        <v>856</v>
      </c>
      <c r="H112" s="111"/>
      <c r="I112" s="10" t="s">
        <v>119</v>
      </c>
    </row>
    <row r="113" spans="1:9" ht="15" customHeight="1">
      <c r="A113" s="7" t="s">
        <v>54</v>
      </c>
      <c r="B113" s="7" t="s">
        <v>851</v>
      </c>
      <c r="C113" s="9" t="s">
        <v>842</v>
      </c>
      <c r="D113" s="9" t="s">
        <v>857</v>
      </c>
      <c r="E113" s="9">
        <v>17.88</v>
      </c>
      <c r="F113" s="9">
        <v>78.37</v>
      </c>
      <c r="G113" s="111" t="s">
        <v>854</v>
      </c>
      <c r="H113" s="111"/>
      <c r="I113" s="10" t="s">
        <v>125</v>
      </c>
    </row>
    <row r="114" spans="1:9">
      <c r="A114" s="50"/>
      <c r="B114" s="79"/>
      <c r="C114" s="50"/>
      <c r="D114" s="80"/>
      <c r="E114" s="50"/>
      <c r="F114" s="50"/>
      <c r="G114" s="79"/>
      <c r="H114" s="81"/>
      <c r="I114" s="52"/>
    </row>
    <row r="115" spans="1:9">
      <c r="B115" s="75"/>
    </row>
    <row r="116" spans="1:9">
      <c r="B116" s="75"/>
    </row>
    <row r="117" spans="1:9">
      <c r="B117" s="75"/>
    </row>
    <row r="118" spans="1:9">
      <c r="B118" s="75"/>
    </row>
    <row r="119" spans="1:9">
      <c r="B119" s="75"/>
    </row>
    <row r="120" spans="1:9">
      <c r="B120" s="75"/>
    </row>
    <row r="121" spans="1:9">
      <c r="B121" s="75"/>
    </row>
    <row r="122" spans="1:9">
      <c r="B122" s="75"/>
    </row>
    <row r="123" spans="1:9">
      <c r="B123" s="75"/>
    </row>
    <row r="124" spans="1:9">
      <c r="B124" s="75"/>
    </row>
    <row r="125" spans="1:9">
      <c r="B125" s="75"/>
    </row>
    <row r="126" spans="1:9">
      <c r="B126" s="75"/>
    </row>
    <row r="127" spans="1:9">
      <c r="B127" s="75"/>
    </row>
    <row r="128" spans="1:9">
      <c r="B128" s="75"/>
    </row>
    <row r="129" spans="2:2">
      <c r="B129" s="75"/>
    </row>
    <row r="130" spans="2:2">
      <c r="B130" s="75"/>
    </row>
    <row r="131" spans="2:2">
      <c r="B131" s="75"/>
    </row>
    <row r="132" spans="2:2">
      <c r="B132" s="75"/>
    </row>
    <row r="133" spans="2:2">
      <c r="B133" s="75"/>
    </row>
    <row r="134" spans="2:2">
      <c r="B134" s="75"/>
    </row>
    <row r="135" spans="2:2">
      <c r="B135" s="75"/>
    </row>
    <row r="136" spans="2:2">
      <c r="B136" s="75"/>
    </row>
    <row r="137" spans="2:2">
      <c r="B137" s="75"/>
    </row>
    <row r="138" spans="2:2">
      <c r="B138" s="75"/>
    </row>
    <row r="139" spans="2:2">
      <c r="B139" s="75"/>
    </row>
    <row r="140" spans="2:2">
      <c r="B140" s="75"/>
    </row>
    <row r="141" spans="2:2">
      <c r="B141" s="75"/>
    </row>
    <row r="142" spans="2:2">
      <c r="B142" s="75"/>
    </row>
    <row r="143" spans="2:2">
      <c r="B143" s="75"/>
    </row>
    <row r="144" spans="2:2">
      <c r="B144" s="75"/>
    </row>
    <row r="145" spans="2:2">
      <c r="B145" s="75"/>
    </row>
    <row r="146" spans="2:2">
      <c r="B146" s="75"/>
    </row>
    <row r="147" spans="2:2">
      <c r="B147" s="75"/>
    </row>
    <row r="148" spans="2:2">
      <c r="B148" s="75"/>
    </row>
    <row r="149" spans="2:2">
      <c r="B149" s="75"/>
    </row>
    <row r="150" spans="2:2">
      <c r="B150" s="75"/>
    </row>
    <row r="151" spans="2:2">
      <c r="B151" s="75"/>
    </row>
    <row r="152" spans="2:2">
      <c r="B152" s="75"/>
    </row>
    <row r="153" spans="2:2">
      <c r="B153" s="75"/>
    </row>
    <row r="154" spans="2:2">
      <c r="B154" s="75"/>
    </row>
    <row r="155" spans="2:2">
      <c r="B155" s="75"/>
    </row>
    <row r="156" spans="2:2">
      <c r="B156" s="75"/>
    </row>
    <row r="157" spans="2:2">
      <c r="B157" s="75"/>
    </row>
    <row r="158" spans="2:2">
      <c r="B158" s="75"/>
    </row>
    <row r="159" spans="2:2">
      <c r="B159" s="75"/>
    </row>
    <row r="160" spans="2:2">
      <c r="B160" s="75"/>
    </row>
    <row r="161" spans="2:2">
      <c r="B161" s="75"/>
    </row>
    <row r="162" spans="2:2">
      <c r="B162" s="75"/>
    </row>
    <row r="163" spans="2:2">
      <c r="B163" s="75"/>
    </row>
    <row r="164" spans="2:2">
      <c r="B164" s="75"/>
    </row>
    <row r="165" spans="2:2">
      <c r="B165" s="75"/>
    </row>
    <row r="166" spans="2:2">
      <c r="B166" s="75"/>
    </row>
    <row r="167" spans="2:2">
      <c r="B167" s="75"/>
    </row>
    <row r="168" spans="2:2">
      <c r="B168" s="75"/>
    </row>
    <row r="169" spans="2:2">
      <c r="B169" s="75"/>
    </row>
    <row r="170" spans="2:2">
      <c r="B170" s="75"/>
    </row>
    <row r="171" spans="2:2">
      <c r="B171" s="75"/>
    </row>
    <row r="172" spans="2:2">
      <c r="B172" s="75"/>
    </row>
    <row r="173" spans="2:2">
      <c r="B173" s="75"/>
    </row>
    <row r="174" spans="2:2">
      <c r="B174" s="75"/>
    </row>
    <row r="175" spans="2:2">
      <c r="B175" s="75"/>
    </row>
    <row r="176" spans="2:2">
      <c r="B176" s="75"/>
    </row>
    <row r="177" spans="2:2">
      <c r="B177" s="75"/>
    </row>
    <row r="178" spans="2:2">
      <c r="B178" s="75"/>
    </row>
    <row r="179" spans="2:2">
      <c r="B179" s="75"/>
    </row>
    <row r="180" spans="2:2">
      <c r="B180" s="75"/>
    </row>
    <row r="181" spans="2:2">
      <c r="B181" s="75"/>
    </row>
    <row r="182" spans="2:2">
      <c r="B182" s="75"/>
    </row>
    <row r="183" spans="2:2">
      <c r="B183" s="75"/>
    </row>
    <row r="184" spans="2:2">
      <c r="B184" s="75"/>
    </row>
    <row r="185" spans="2:2">
      <c r="B185" s="75"/>
    </row>
    <row r="186" spans="2:2">
      <c r="B186" s="75"/>
    </row>
    <row r="187" spans="2:2">
      <c r="B187" s="75"/>
    </row>
    <row r="188" spans="2:2">
      <c r="B188" s="75"/>
    </row>
    <row r="189" spans="2:2">
      <c r="B189" s="75"/>
    </row>
    <row r="190" spans="2:2">
      <c r="B190" s="75"/>
    </row>
  </sheetData>
  <mergeCells count="112">
    <mergeCell ref="G9:H10"/>
    <mergeCell ref="I9:I10"/>
    <mergeCell ref="G11:H11"/>
    <mergeCell ref="G12:H12"/>
    <mergeCell ref="G13:H13"/>
    <mergeCell ref="G14:H14"/>
    <mergeCell ref="A3:G3"/>
    <mergeCell ref="H3:I3"/>
    <mergeCell ref="A4:G4"/>
    <mergeCell ref="H4:I4"/>
    <mergeCell ref="H5:I5"/>
    <mergeCell ref="A9:A10"/>
    <mergeCell ref="B9:B10"/>
    <mergeCell ref="C9:C10"/>
    <mergeCell ref="D9:D10"/>
    <mergeCell ref="E9:F9"/>
    <mergeCell ref="G21:H21"/>
    <mergeCell ref="G22:H22"/>
    <mergeCell ref="G23:H23"/>
    <mergeCell ref="G24:H24"/>
    <mergeCell ref="G25:H25"/>
    <mergeCell ref="G26:H26"/>
    <mergeCell ref="G15:H15"/>
    <mergeCell ref="G16:H16"/>
    <mergeCell ref="G17:H17"/>
    <mergeCell ref="G18:H18"/>
    <mergeCell ref="G19:H19"/>
    <mergeCell ref="G20:H20"/>
    <mergeCell ref="G33:H33"/>
    <mergeCell ref="G34:H34"/>
    <mergeCell ref="G35:H35"/>
    <mergeCell ref="G36:H36"/>
    <mergeCell ref="G37:H37"/>
    <mergeCell ref="G38:H38"/>
    <mergeCell ref="G27:H27"/>
    <mergeCell ref="G28:H28"/>
    <mergeCell ref="G29:H29"/>
    <mergeCell ref="G30:H30"/>
    <mergeCell ref="G31:H31"/>
    <mergeCell ref="G32:H32"/>
    <mergeCell ref="G45:H45"/>
    <mergeCell ref="G46:H46"/>
    <mergeCell ref="G47:H47"/>
    <mergeCell ref="G48:H48"/>
    <mergeCell ref="G49:H49"/>
    <mergeCell ref="G50:H50"/>
    <mergeCell ref="G39:H39"/>
    <mergeCell ref="G40:H40"/>
    <mergeCell ref="G41:H41"/>
    <mergeCell ref="G42:H42"/>
    <mergeCell ref="G43:H43"/>
    <mergeCell ref="G44:H44"/>
    <mergeCell ref="A68:A69"/>
    <mergeCell ref="B68:B69"/>
    <mergeCell ref="C68:C69"/>
    <mergeCell ref="D68:D69"/>
    <mergeCell ref="E68:F68"/>
    <mergeCell ref="G68:H69"/>
    <mergeCell ref="I68:I69"/>
    <mergeCell ref="G51:H51"/>
    <mergeCell ref="G52:H52"/>
    <mergeCell ref="G53:H53"/>
    <mergeCell ref="G54:H54"/>
    <mergeCell ref="G55:H55"/>
    <mergeCell ref="G56:H56"/>
    <mergeCell ref="G70:H70"/>
    <mergeCell ref="G71:H71"/>
    <mergeCell ref="G72:H72"/>
    <mergeCell ref="G73:H73"/>
    <mergeCell ref="G74:H74"/>
    <mergeCell ref="G75:H75"/>
    <mergeCell ref="H63:I63"/>
    <mergeCell ref="H64:I64"/>
    <mergeCell ref="H65:I65"/>
    <mergeCell ref="G82:H82"/>
    <mergeCell ref="G83:H83"/>
    <mergeCell ref="G84:H84"/>
    <mergeCell ref="G85:H85"/>
    <mergeCell ref="G86:H86"/>
    <mergeCell ref="G87:H87"/>
    <mergeCell ref="G76:H76"/>
    <mergeCell ref="G77:H77"/>
    <mergeCell ref="G78:H78"/>
    <mergeCell ref="G79:H79"/>
    <mergeCell ref="G80:H80"/>
    <mergeCell ref="G81:H81"/>
    <mergeCell ref="G94:H94"/>
    <mergeCell ref="G95:H95"/>
    <mergeCell ref="G96:H96"/>
    <mergeCell ref="G97:H97"/>
    <mergeCell ref="G98:H98"/>
    <mergeCell ref="G99:H99"/>
    <mergeCell ref="G88:H88"/>
    <mergeCell ref="G89:H89"/>
    <mergeCell ref="G90:H90"/>
    <mergeCell ref="G91:H91"/>
    <mergeCell ref="G92:H92"/>
    <mergeCell ref="G93:H93"/>
    <mergeCell ref="G112:H112"/>
    <mergeCell ref="G113:H113"/>
    <mergeCell ref="G106:H106"/>
    <mergeCell ref="G107:H107"/>
    <mergeCell ref="G108:H108"/>
    <mergeCell ref="G109:H109"/>
    <mergeCell ref="G110:H110"/>
    <mergeCell ref="G111:H111"/>
    <mergeCell ref="G100:H100"/>
    <mergeCell ref="G101:H101"/>
    <mergeCell ref="G102:H102"/>
    <mergeCell ref="G103:H103"/>
    <mergeCell ref="G104:H104"/>
    <mergeCell ref="G105:H105"/>
  </mergeCells>
  <pageMargins left="0.70866141732283472" right="0.70866141732283472" top="0.55118110236220474" bottom="0.74803149606299213" header="0.51181102362204722" footer="0.31496062992125984"/>
  <pageSetup scale="80" orientation="portrait" horizontalDpi="4294967293" verticalDpi="4294967293" r:id="rId1"/>
  <headerFooter>
    <oddHeader xml:space="preserve">&amp;RSchedule for Tanks - RAQ  2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V184"/>
  <sheetViews>
    <sheetView workbookViewId="0">
      <selection activeCell="M15" sqref="M15"/>
    </sheetView>
  </sheetViews>
  <sheetFormatPr defaultRowHeight="15"/>
  <cols>
    <col min="1" max="1" width="14.85546875" customWidth="1"/>
    <col min="2" max="2" width="17" style="76" customWidth="1"/>
    <col min="3" max="3" width="15.42578125" customWidth="1"/>
    <col min="7" max="7" width="19.42578125" style="76" customWidth="1"/>
  </cols>
  <sheetData>
    <row r="1" spans="1:22" ht="15.75" thickBot="1"/>
    <row r="2" spans="1:22" ht="22.5" customHeight="1" thickTop="1">
      <c r="A2" s="105" t="s">
        <v>2</v>
      </c>
      <c r="B2" s="105"/>
      <c r="C2" s="105"/>
      <c r="D2" s="105"/>
      <c r="E2" s="105"/>
      <c r="F2" s="105"/>
      <c r="G2" s="105"/>
      <c r="H2" s="113" t="s">
        <v>106</v>
      </c>
      <c r="I2" s="113"/>
    </row>
    <row r="3" spans="1:22" ht="19.5" customHeight="1" thickBot="1">
      <c r="A3" s="106" t="s">
        <v>107</v>
      </c>
      <c r="B3" s="106"/>
      <c r="C3" s="106"/>
      <c r="D3" s="106"/>
      <c r="E3" s="106"/>
      <c r="F3" s="106"/>
      <c r="G3" s="106"/>
      <c r="H3" s="114" t="s">
        <v>108</v>
      </c>
      <c r="I3" s="115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18.75" customHeight="1">
      <c r="A4" s="82"/>
      <c r="B4" s="83"/>
      <c r="C4" s="82"/>
      <c r="D4" s="82"/>
      <c r="E4" s="82"/>
      <c r="F4" s="82"/>
      <c r="G4" s="82"/>
      <c r="H4" s="116" t="s">
        <v>858</v>
      </c>
      <c r="I4" s="116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ht="18" customHeight="1">
      <c r="A5" s="77" t="s">
        <v>859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7" spans="1:22" ht="15" customHeight="1">
      <c r="A7" s="135" t="s">
        <v>6</v>
      </c>
      <c r="B7" s="150" t="s">
        <v>7</v>
      </c>
      <c r="C7" s="136" t="s">
        <v>8</v>
      </c>
      <c r="D7" s="136" t="s">
        <v>111</v>
      </c>
      <c r="E7" s="138" t="s">
        <v>10</v>
      </c>
      <c r="F7" s="138"/>
      <c r="G7" s="148" t="s">
        <v>112</v>
      </c>
      <c r="H7" s="148"/>
      <c r="I7" s="149" t="s">
        <v>113</v>
      </c>
    </row>
    <row r="8" spans="1:22">
      <c r="A8" s="135"/>
      <c r="B8" s="150"/>
      <c r="C8" s="136"/>
      <c r="D8" s="136"/>
      <c r="E8" s="57" t="s">
        <v>15</v>
      </c>
      <c r="F8" s="57" t="s">
        <v>16</v>
      </c>
      <c r="G8" s="148"/>
      <c r="H8" s="148"/>
      <c r="I8" s="149"/>
      <c r="K8">
        <f>79+77+73+90+79</f>
        <v>398</v>
      </c>
    </row>
    <row r="9" spans="1:22" ht="17.100000000000001" customHeight="1">
      <c r="A9" s="58" t="s">
        <v>860</v>
      </c>
      <c r="B9" s="62" t="s">
        <v>861</v>
      </c>
      <c r="C9" s="60" t="s">
        <v>862</v>
      </c>
      <c r="D9" s="60" t="s">
        <v>863</v>
      </c>
      <c r="E9" s="60">
        <v>17.28</v>
      </c>
      <c r="F9" s="60">
        <v>75.7</v>
      </c>
      <c r="G9" s="133"/>
      <c r="H9" s="133"/>
      <c r="I9" s="61" t="s">
        <v>125</v>
      </c>
    </row>
    <row r="10" spans="1:22" ht="17.100000000000001" customHeight="1">
      <c r="A10" s="58" t="s">
        <v>860</v>
      </c>
      <c r="B10" s="62" t="s">
        <v>861</v>
      </c>
      <c r="C10" s="60" t="s">
        <v>862</v>
      </c>
      <c r="D10" s="60" t="s">
        <v>864</v>
      </c>
      <c r="E10" s="60">
        <v>17.27</v>
      </c>
      <c r="F10" s="60">
        <v>78.72</v>
      </c>
      <c r="G10" s="133" t="s">
        <v>865</v>
      </c>
      <c r="H10" s="133"/>
      <c r="I10" s="61" t="s">
        <v>119</v>
      </c>
    </row>
    <row r="11" spans="1:22" ht="17.100000000000001" customHeight="1">
      <c r="A11" s="58" t="s">
        <v>860</v>
      </c>
      <c r="B11" s="62" t="s">
        <v>861</v>
      </c>
      <c r="C11" s="60" t="s">
        <v>862</v>
      </c>
      <c r="D11" s="60" t="s">
        <v>866</v>
      </c>
      <c r="E11" s="60">
        <v>17.27</v>
      </c>
      <c r="F11" s="60">
        <v>78.72</v>
      </c>
      <c r="G11" s="133" t="s">
        <v>159</v>
      </c>
      <c r="H11" s="133"/>
      <c r="I11" s="61" t="s">
        <v>119</v>
      </c>
    </row>
    <row r="12" spans="1:22" ht="17.100000000000001" customHeight="1">
      <c r="A12" s="58" t="s">
        <v>860</v>
      </c>
      <c r="B12" s="62" t="s">
        <v>867</v>
      </c>
      <c r="C12" s="60" t="s">
        <v>862</v>
      </c>
      <c r="D12" s="60" t="s">
        <v>868</v>
      </c>
      <c r="E12" s="60">
        <v>17.3</v>
      </c>
      <c r="F12" s="60">
        <v>78.69</v>
      </c>
      <c r="G12" s="133" t="s">
        <v>869</v>
      </c>
      <c r="H12" s="133"/>
      <c r="I12" s="61" t="s">
        <v>119</v>
      </c>
    </row>
    <row r="13" spans="1:22" ht="17.100000000000001" customHeight="1">
      <c r="A13" s="58" t="s">
        <v>860</v>
      </c>
      <c r="B13" s="62"/>
      <c r="C13" s="60" t="s">
        <v>862</v>
      </c>
      <c r="D13" s="60" t="s">
        <v>870</v>
      </c>
      <c r="E13" s="60">
        <v>17.3</v>
      </c>
      <c r="F13" s="60">
        <v>78.709999999999994</v>
      </c>
      <c r="G13" s="133" t="s">
        <v>871</v>
      </c>
      <c r="H13" s="133"/>
      <c r="I13" s="61" t="s">
        <v>119</v>
      </c>
    </row>
    <row r="14" spans="1:22" ht="17.100000000000001" customHeight="1">
      <c r="A14" s="58" t="s">
        <v>872</v>
      </c>
      <c r="B14" s="64" t="s">
        <v>873</v>
      </c>
      <c r="C14" s="60" t="s">
        <v>874</v>
      </c>
      <c r="D14" s="60" t="s">
        <v>875</v>
      </c>
      <c r="E14" s="60">
        <v>17.04</v>
      </c>
      <c r="F14" s="60">
        <v>78.88</v>
      </c>
      <c r="G14" s="133" t="s">
        <v>876</v>
      </c>
      <c r="H14" s="133"/>
      <c r="I14" s="61" t="s">
        <v>119</v>
      </c>
    </row>
    <row r="15" spans="1:22" ht="17.100000000000001" customHeight="1">
      <c r="A15" s="58" t="s">
        <v>877</v>
      </c>
      <c r="B15" s="64"/>
      <c r="C15" s="60" t="s">
        <v>874</v>
      </c>
      <c r="D15" s="60" t="s">
        <v>878</v>
      </c>
      <c r="E15" s="60">
        <v>17.04</v>
      </c>
      <c r="F15" s="60">
        <v>78.88</v>
      </c>
      <c r="G15" s="133" t="s">
        <v>879</v>
      </c>
      <c r="H15" s="133"/>
      <c r="I15" s="61" t="s">
        <v>119</v>
      </c>
    </row>
    <row r="16" spans="1:22" ht="17.100000000000001" customHeight="1">
      <c r="A16" s="58" t="s">
        <v>877</v>
      </c>
      <c r="B16" s="64"/>
      <c r="C16" s="60" t="s">
        <v>874</v>
      </c>
      <c r="D16" s="60" t="s">
        <v>880</v>
      </c>
      <c r="E16" s="60">
        <v>17.2</v>
      </c>
      <c r="F16" s="60">
        <v>78.103999999999999</v>
      </c>
      <c r="G16" s="133" t="s">
        <v>881</v>
      </c>
      <c r="H16" s="133"/>
      <c r="I16" s="61" t="s">
        <v>119</v>
      </c>
    </row>
    <row r="17" spans="1:9" ht="17.100000000000001" customHeight="1">
      <c r="A17" s="63" t="s">
        <v>882</v>
      </c>
      <c r="B17" s="64"/>
      <c r="C17" s="60" t="s">
        <v>874</v>
      </c>
      <c r="D17" s="60" t="s">
        <v>883</v>
      </c>
      <c r="E17" s="60">
        <v>17.100000000000001</v>
      </c>
      <c r="F17" s="60">
        <v>78.106999999999999</v>
      </c>
      <c r="G17" s="133" t="s">
        <v>881</v>
      </c>
      <c r="H17" s="133"/>
      <c r="I17" s="61" t="s">
        <v>119</v>
      </c>
    </row>
    <row r="18" spans="1:9" ht="17.100000000000001" customHeight="1">
      <c r="A18" s="58" t="s">
        <v>877</v>
      </c>
      <c r="B18" s="64" t="s">
        <v>884</v>
      </c>
      <c r="C18" s="60" t="s">
        <v>874</v>
      </c>
      <c r="D18" s="60" t="s">
        <v>885</v>
      </c>
      <c r="E18" s="60">
        <v>17.059999999999999</v>
      </c>
      <c r="F18" s="60">
        <v>78.105999999999995</v>
      </c>
      <c r="G18" s="133" t="s">
        <v>159</v>
      </c>
      <c r="H18" s="133"/>
      <c r="I18" s="61" t="s">
        <v>119</v>
      </c>
    </row>
    <row r="19" spans="1:9" ht="17.100000000000001" customHeight="1">
      <c r="A19" s="63" t="s">
        <v>886</v>
      </c>
      <c r="B19" s="64"/>
      <c r="C19" s="60" t="s">
        <v>887</v>
      </c>
      <c r="D19" s="60" t="s">
        <v>888</v>
      </c>
      <c r="E19" s="67">
        <v>17.39</v>
      </c>
      <c r="F19" s="67">
        <v>78.72</v>
      </c>
      <c r="G19" s="133" t="s">
        <v>338</v>
      </c>
      <c r="H19" s="133"/>
      <c r="I19" s="66" t="s">
        <v>125</v>
      </c>
    </row>
    <row r="20" spans="1:9" ht="17.100000000000001" customHeight="1">
      <c r="A20" s="63" t="s">
        <v>886</v>
      </c>
      <c r="B20" s="64"/>
      <c r="C20" s="60" t="s">
        <v>887</v>
      </c>
      <c r="D20" s="60" t="s">
        <v>889</v>
      </c>
      <c r="E20" s="67">
        <v>17.39</v>
      </c>
      <c r="F20" s="67">
        <v>78.709999999999994</v>
      </c>
      <c r="G20" s="133" t="s">
        <v>890</v>
      </c>
      <c r="H20" s="133"/>
      <c r="I20" s="66" t="s">
        <v>125</v>
      </c>
    </row>
    <row r="21" spans="1:9" ht="17.100000000000001" customHeight="1">
      <c r="A21" s="63" t="s">
        <v>886</v>
      </c>
      <c r="B21" s="64"/>
      <c r="C21" s="60" t="s">
        <v>887</v>
      </c>
      <c r="D21" s="60" t="s">
        <v>891</v>
      </c>
      <c r="E21" s="67">
        <v>17.350000000000001</v>
      </c>
      <c r="F21" s="67">
        <v>78.680000000000007</v>
      </c>
      <c r="G21" s="133" t="s">
        <v>892</v>
      </c>
      <c r="H21" s="133"/>
      <c r="I21" s="66" t="s">
        <v>125</v>
      </c>
    </row>
    <row r="22" spans="1:9" ht="17.100000000000001" customHeight="1">
      <c r="A22" s="58" t="s">
        <v>886</v>
      </c>
      <c r="B22" s="62"/>
      <c r="C22" s="60" t="s">
        <v>887</v>
      </c>
      <c r="D22" s="60" t="s">
        <v>893</v>
      </c>
      <c r="E22" s="60">
        <v>17.350000000000001</v>
      </c>
      <c r="F22" s="60">
        <v>78.680000000000007</v>
      </c>
      <c r="G22" s="133" t="s">
        <v>894</v>
      </c>
      <c r="H22" s="133"/>
      <c r="I22" s="61" t="s">
        <v>125</v>
      </c>
    </row>
    <row r="23" spans="1:9" ht="17.100000000000001" customHeight="1">
      <c r="A23" s="58" t="s">
        <v>886</v>
      </c>
      <c r="B23" s="62"/>
      <c r="C23" s="60" t="s">
        <v>887</v>
      </c>
      <c r="D23" s="60" t="s">
        <v>895</v>
      </c>
      <c r="E23" s="60">
        <v>17.350000000000001</v>
      </c>
      <c r="F23" s="60">
        <v>78.650000000000006</v>
      </c>
      <c r="G23" s="133" t="s">
        <v>896</v>
      </c>
      <c r="H23" s="133"/>
      <c r="I23" s="61" t="s">
        <v>125</v>
      </c>
    </row>
    <row r="24" spans="1:9" ht="17.100000000000001" customHeight="1">
      <c r="A24" s="58" t="s">
        <v>886</v>
      </c>
      <c r="B24" s="62"/>
      <c r="C24" s="60" t="s">
        <v>887</v>
      </c>
      <c r="D24" s="60" t="s">
        <v>897</v>
      </c>
      <c r="E24" s="60">
        <v>17.350000000000001</v>
      </c>
      <c r="F24" s="60">
        <v>78.650000000000006</v>
      </c>
      <c r="G24" s="133" t="s">
        <v>898</v>
      </c>
      <c r="H24" s="133"/>
      <c r="I24" s="61" t="s">
        <v>125</v>
      </c>
    </row>
    <row r="25" spans="1:9" ht="17.100000000000001" customHeight="1">
      <c r="A25" s="58" t="s">
        <v>886</v>
      </c>
      <c r="B25" s="62"/>
      <c r="C25" s="60" t="s">
        <v>887</v>
      </c>
      <c r="D25" s="60" t="s">
        <v>899</v>
      </c>
      <c r="E25" s="60">
        <v>17.350000000000001</v>
      </c>
      <c r="F25" s="60">
        <v>78.650000000000006</v>
      </c>
      <c r="G25" s="133" t="s">
        <v>900</v>
      </c>
      <c r="H25" s="133"/>
      <c r="I25" s="61" t="s">
        <v>125</v>
      </c>
    </row>
    <row r="26" spans="1:9" ht="17.100000000000001" customHeight="1">
      <c r="A26" s="58" t="s">
        <v>886</v>
      </c>
      <c r="B26" s="62"/>
      <c r="C26" s="60" t="s">
        <v>887</v>
      </c>
      <c r="D26" s="60" t="s">
        <v>901</v>
      </c>
      <c r="E26" s="60">
        <v>17.39</v>
      </c>
      <c r="F26" s="60">
        <v>78.63</v>
      </c>
      <c r="G26" s="133" t="s">
        <v>902</v>
      </c>
      <c r="H26" s="133"/>
      <c r="I26" s="61" t="s">
        <v>125</v>
      </c>
    </row>
    <row r="27" spans="1:9" ht="17.100000000000001" customHeight="1">
      <c r="A27" s="58" t="s">
        <v>903</v>
      </c>
      <c r="B27" s="62"/>
      <c r="C27" s="60" t="s">
        <v>904</v>
      </c>
      <c r="D27" s="60" t="s">
        <v>905</v>
      </c>
      <c r="E27" s="60">
        <v>17.21</v>
      </c>
      <c r="F27" s="60">
        <v>78.599999999999994</v>
      </c>
      <c r="G27" s="133" t="s">
        <v>906</v>
      </c>
      <c r="H27" s="133"/>
      <c r="I27" s="61" t="s">
        <v>125</v>
      </c>
    </row>
    <row r="28" spans="1:9" ht="17.100000000000001" customHeight="1">
      <c r="A28" s="58" t="s">
        <v>903</v>
      </c>
      <c r="B28" s="62"/>
      <c r="C28" s="60" t="s">
        <v>904</v>
      </c>
      <c r="D28" s="60" t="s">
        <v>907</v>
      </c>
      <c r="E28" s="60">
        <v>17.21</v>
      </c>
      <c r="F28" s="60">
        <v>78.599999999999994</v>
      </c>
      <c r="G28" s="133" t="s">
        <v>688</v>
      </c>
      <c r="H28" s="133"/>
      <c r="I28" s="61" t="s">
        <v>125</v>
      </c>
    </row>
    <row r="29" spans="1:9" ht="17.100000000000001" customHeight="1">
      <c r="A29" s="58" t="s">
        <v>903</v>
      </c>
      <c r="B29" s="62"/>
      <c r="C29" s="60" t="s">
        <v>904</v>
      </c>
      <c r="D29" s="60" t="s">
        <v>908</v>
      </c>
      <c r="E29" s="60">
        <v>17.190000000000001</v>
      </c>
      <c r="F29" s="60">
        <v>78.64</v>
      </c>
      <c r="G29" s="133" t="s">
        <v>909</v>
      </c>
      <c r="H29" s="133"/>
      <c r="I29" s="61" t="s">
        <v>125</v>
      </c>
    </row>
    <row r="30" spans="1:9" ht="17.100000000000001" customHeight="1">
      <c r="A30" s="58" t="s">
        <v>903</v>
      </c>
      <c r="B30" s="62"/>
      <c r="C30" s="60" t="s">
        <v>904</v>
      </c>
      <c r="D30" s="60" t="s">
        <v>910</v>
      </c>
      <c r="E30" s="60">
        <v>17.22</v>
      </c>
      <c r="F30" s="60">
        <v>78.62</v>
      </c>
      <c r="G30" s="133" t="s">
        <v>911</v>
      </c>
      <c r="H30" s="133"/>
      <c r="I30" s="61" t="s">
        <v>125</v>
      </c>
    </row>
    <row r="31" spans="1:9" ht="17.100000000000001" customHeight="1">
      <c r="A31" s="58" t="s">
        <v>903</v>
      </c>
      <c r="B31" s="62"/>
      <c r="C31" s="60" t="s">
        <v>904</v>
      </c>
      <c r="D31" s="60" t="s">
        <v>912</v>
      </c>
      <c r="E31" s="60">
        <v>17.190000000000001</v>
      </c>
      <c r="F31" s="60">
        <v>78.64</v>
      </c>
      <c r="G31" s="133" t="s">
        <v>159</v>
      </c>
      <c r="H31" s="133"/>
      <c r="I31" s="61" t="s">
        <v>119</v>
      </c>
    </row>
    <row r="32" spans="1:9" ht="17.100000000000001" customHeight="1">
      <c r="A32" s="58" t="s">
        <v>903</v>
      </c>
      <c r="B32" s="62"/>
      <c r="C32" s="60" t="s">
        <v>904</v>
      </c>
      <c r="D32" s="60" t="s">
        <v>913</v>
      </c>
      <c r="E32" s="60">
        <v>17.23</v>
      </c>
      <c r="F32" s="60">
        <v>78.64</v>
      </c>
      <c r="G32" s="133" t="s">
        <v>914</v>
      </c>
      <c r="H32" s="133"/>
      <c r="I32" s="61" t="s">
        <v>119</v>
      </c>
    </row>
    <row r="33" spans="1:9" ht="17.100000000000001" customHeight="1">
      <c r="A33" s="58" t="s">
        <v>903</v>
      </c>
      <c r="B33" s="62"/>
      <c r="C33" s="60" t="s">
        <v>904</v>
      </c>
      <c r="D33" s="60" t="s">
        <v>915</v>
      </c>
      <c r="E33" s="60">
        <v>17.149999999999999</v>
      </c>
      <c r="F33" s="60">
        <v>78.680000000000007</v>
      </c>
      <c r="G33" s="133" t="s">
        <v>916</v>
      </c>
      <c r="H33" s="133"/>
      <c r="I33" s="61" t="s">
        <v>125</v>
      </c>
    </row>
    <row r="34" spans="1:9" ht="17.100000000000001" customHeight="1">
      <c r="A34" s="58" t="s">
        <v>903</v>
      </c>
      <c r="B34" s="62"/>
      <c r="C34" s="60" t="s">
        <v>904</v>
      </c>
      <c r="D34" s="60" t="s">
        <v>917</v>
      </c>
      <c r="E34" s="60">
        <v>17.190000000000001</v>
      </c>
      <c r="F34" s="60">
        <v>78.64</v>
      </c>
      <c r="G34" s="133" t="s">
        <v>918</v>
      </c>
      <c r="H34" s="133"/>
      <c r="I34" s="61" t="s">
        <v>125</v>
      </c>
    </row>
    <row r="35" spans="1:9" ht="17.100000000000001" customHeight="1">
      <c r="A35" s="58" t="s">
        <v>903</v>
      </c>
      <c r="B35" s="62" t="s">
        <v>903</v>
      </c>
      <c r="C35" s="60" t="s">
        <v>904</v>
      </c>
      <c r="D35" s="60" t="s">
        <v>919</v>
      </c>
      <c r="E35" s="60">
        <v>17.190000000000001</v>
      </c>
      <c r="F35" s="60">
        <v>78.64</v>
      </c>
      <c r="G35" s="133" t="s">
        <v>920</v>
      </c>
      <c r="H35" s="133"/>
      <c r="I35" s="61" t="s">
        <v>125</v>
      </c>
    </row>
    <row r="36" spans="1:9" ht="17.100000000000001" customHeight="1">
      <c r="A36" s="58" t="s">
        <v>903</v>
      </c>
      <c r="B36" s="62" t="s">
        <v>903</v>
      </c>
      <c r="C36" s="60" t="s">
        <v>904</v>
      </c>
      <c r="D36" s="60" t="s">
        <v>921</v>
      </c>
      <c r="E36" s="60">
        <v>17.190000000000001</v>
      </c>
      <c r="F36" s="60">
        <v>78.64</v>
      </c>
      <c r="G36" s="133" t="s">
        <v>922</v>
      </c>
      <c r="H36" s="133"/>
      <c r="I36" s="61" t="s">
        <v>125</v>
      </c>
    </row>
    <row r="37" spans="1:9" ht="17.100000000000001" customHeight="1">
      <c r="A37" s="58" t="s">
        <v>923</v>
      </c>
      <c r="B37" s="62" t="s">
        <v>285</v>
      </c>
      <c r="C37" s="60" t="s">
        <v>924</v>
      </c>
      <c r="D37" s="60" t="s">
        <v>925</v>
      </c>
      <c r="E37" s="60">
        <v>17.13</v>
      </c>
      <c r="F37" s="60">
        <v>78.55</v>
      </c>
      <c r="G37" s="133" t="s">
        <v>926</v>
      </c>
      <c r="H37" s="133"/>
      <c r="I37" s="61" t="s">
        <v>125</v>
      </c>
    </row>
    <row r="38" spans="1:9" ht="17.100000000000001" customHeight="1">
      <c r="A38" s="58" t="s">
        <v>923</v>
      </c>
      <c r="B38" s="62" t="s">
        <v>285</v>
      </c>
      <c r="C38" s="60" t="s">
        <v>924</v>
      </c>
      <c r="D38" s="60" t="s">
        <v>927</v>
      </c>
      <c r="E38" s="60">
        <v>17.13</v>
      </c>
      <c r="F38" s="60">
        <v>78.55</v>
      </c>
      <c r="G38" s="133" t="s">
        <v>928</v>
      </c>
      <c r="H38" s="133"/>
      <c r="I38" s="61" t="s">
        <v>119</v>
      </c>
    </row>
    <row r="39" spans="1:9" ht="17.100000000000001" customHeight="1">
      <c r="A39" s="58" t="s">
        <v>923</v>
      </c>
      <c r="B39" s="62" t="s">
        <v>929</v>
      </c>
      <c r="C39" s="60" t="s">
        <v>924</v>
      </c>
      <c r="D39" s="60" t="s">
        <v>930</v>
      </c>
      <c r="E39" s="60">
        <v>17.108000000000001</v>
      </c>
      <c r="F39" s="60">
        <v>78.55</v>
      </c>
      <c r="G39" s="133" t="s">
        <v>929</v>
      </c>
      <c r="H39" s="133"/>
      <c r="I39" s="61" t="s">
        <v>125</v>
      </c>
    </row>
    <row r="40" spans="1:9" ht="17.100000000000001" customHeight="1">
      <c r="A40" s="58" t="s">
        <v>923</v>
      </c>
      <c r="B40" s="62" t="s">
        <v>931</v>
      </c>
      <c r="C40" s="60" t="s">
        <v>924</v>
      </c>
      <c r="D40" s="60" t="s">
        <v>932</v>
      </c>
      <c r="E40" s="60">
        <v>17.108000000000001</v>
      </c>
      <c r="F40" s="60">
        <v>78.55</v>
      </c>
      <c r="G40" s="133" t="s">
        <v>933</v>
      </c>
      <c r="H40" s="133"/>
      <c r="I40" s="61" t="s">
        <v>125</v>
      </c>
    </row>
    <row r="41" spans="1:9" ht="17.100000000000001" customHeight="1">
      <c r="A41" s="58" t="s">
        <v>923</v>
      </c>
      <c r="B41" s="64" t="s">
        <v>934</v>
      </c>
      <c r="C41" s="60" t="s">
        <v>924</v>
      </c>
      <c r="D41" s="60" t="s">
        <v>935</v>
      </c>
      <c r="E41" s="60">
        <v>17.04</v>
      </c>
      <c r="F41" s="60">
        <v>78.569999999999993</v>
      </c>
      <c r="G41" s="133" t="s">
        <v>936</v>
      </c>
      <c r="H41" s="133"/>
      <c r="I41" s="61" t="s">
        <v>119</v>
      </c>
    </row>
    <row r="42" spans="1:9" ht="17.100000000000001" customHeight="1">
      <c r="A42" s="58" t="s">
        <v>923</v>
      </c>
      <c r="B42" s="64" t="s">
        <v>934</v>
      </c>
      <c r="C42" s="60" t="s">
        <v>924</v>
      </c>
      <c r="D42" s="60" t="s">
        <v>937</v>
      </c>
      <c r="E42" s="60">
        <v>17.04</v>
      </c>
      <c r="F42" s="60">
        <v>78.569999999999993</v>
      </c>
      <c r="G42" s="133" t="s">
        <v>938</v>
      </c>
      <c r="H42" s="133"/>
      <c r="I42" s="61" t="s">
        <v>119</v>
      </c>
    </row>
    <row r="43" spans="1:9" ht="17.100000000000001" customHeight="1">
      <c r="A43" s="58" t="s">
        <v>923</v>
      </c>
      <c r="B43" s="64" t="s">
        <v>939</v>
      </c>
      <c r="C43" s="60" t="s">
        <v>924</v>
      </c>
      <c r="D43" s="60" t="s">
        <v>940</v>
      </c>
      <c r="E43" s="60">
        <v>17.100000000000001</v>
      </c>
      <c r="F43" s="60">
        <v>78.52</v>
      </c>
      <c r="G43" s="133" t="s">
        <v>941</v>
      </c>
      <c r="H43" s="133"/>
      <c r="I43" s="61" t="s">
        <v>119</v>
      </c>
    </row>
    <row r="44" spans="1:9" ht="17.100000000000001" customHeight="1">
      <c r="A44" s="58" t="s">
        <v>923</v>
      </c>
      <c r="B44" s="64" t="s">
        <v>939</v>
      </c>
      <c r="C44" s="60" t="s">
        <v>924</v>
      </c>
      <c r="D44" s="60" t="s">
        <v>942</v>
      </c>
      <c r="E44" s="60">
        <v>17.103999999999999</v>
      </c>
      <c r="F44" s="60">
        <v>78.52</v>
      </c>
      <c r="G44" s="133" t="s">
        <v>943</v>
      </c>
      <c r="H44" s="133"/>
      <c r="I44" s="61" t="s">
        <v>125</v>
      </c>
    </row>
    <row r="45" spans="1:9" ht="17.100000000000001" customHeight="1">
      <c r="A45" s="58" t="s">
        <v>923</v>
      </c>
      <c r="B45" s="64" t="s">
        <v>944</v>
      </c>
      <c r="C45" s="60" t="s">
        <v>924</v>
      </c>
      <c r="D45" s="60" t="s">
        <v>945</v>
      </c>
      <c r="E45" s="60">
        <v>17.11</v>
      </c>
      <c r="F45" s="60">
        <v>78.540000000000006</v>
      </c>
      <c r="G45" s="133" t="s">
        <v>933</v>
      </c>
      <c r="H45" s="133"/>
      <c r="I45" s="61" t="s">
        <v>125</v>
      </c>
    </row>
    <row r="46" spans="1:9" ht="17.100000000000001" customHeight="1">
      <c r="A46" s="58" t="s">
        <v>923</v>
      </c>
      <c r="B46" s="64" t="s">
        <v>944</v>
      </c>
      <c r="C46" s="60" t="s">
        <v>924</v>
      </c>
      <c r="D46" s="60" t="s">
        <v>946</v>
      </c>
      <c r="E46" s="60">
        <v>17.11</v>
      </c>
      <c r="F46" s="60">
        <v>78.55</v>
      </c>
      <c r="G46" s="133" t="s">
        <v>947</v>
      </c>
      <c r="H46" s="133"/>
      <c r="I46" s="61" t="s">
        <v>125</v>
      </c>
    </row>
    <row r="47" spans="1:9" ht="17.100000000000001" customHeight="1">
      <c r="A47" s="63" t="s">
        <v>948</v>
      </c>
      <c r="B47" s="64" t="s">
        <v>949</v>
      </c>
      <c r="C47" s="60" t="s">
        <v>950</v>
      </c>
      <c r="D47" s="60" t="s">
        <v>951</v>
      </c>
      <c r="E47" s="67">
        <v>17.510000000000002</v>
      </c>
      <c r="F47" s="67">
        <v>78.260000000000005</v>
      </c>
      <c r="G47" s="133" t="s">
        <v>952</v>
      </c>
      <c r="H47" s="133"/>
      <c r="I47" s="66" t="s">
        <v>119</v>
      </c>
    </row>
    <row r="48" spans="1:9">
      <c r="A48" s="71"/>
      <c r="B48" s="84"/>
      <c r="C48" s="72"/>
      <c r="D48" s="72"/>
      <c r="E48" s="72"/>
      <c r="F48" s="72"/>
      <c r="G48" s="72"/>
      <c r="H48" s="72"/>
      <c r="I48" s="74"/>
    </row>
    <row r="49" spans="1:9">
      <c r="G49"/>
    </row>
    <row r="50" spans="1:9">
      <c r="G50"/>
    </row>
    <row r="51" spans="1:9">
      <c r="G51"/>
    </row>
    <row r="52" spans="1:9">
      <c r="G52"/>
    </row>
    <row r="53" spans="1:9" ht="15.75" thickBot="1">
      <c r="G53"/>
    </row>
    <row r="54" spans="1:9" ht="16.5" customHeight="1" thickTop="1">
      <c r="G54"/>
      <c r="H54" s="113" t="s">
        <v>106</v>
      </c>
      <c r="I54" s="113"/>
    </row>
    <row r="55" spans="1:9" ht="15.75" thickBot="1">
      <c r="G55"/>
      <c r="H55" s="114" t="s">
        <v>108</v>
      </c>
      <c r="I55" s="115"/>
    </row>
    <row r="56" spans="1:9">
      <c r="G56"/>
      <c r="H56" s="116" t="s">
        <v>953</v>
      </c>
      <c r="I56" s="116"/>
    </row>
    <row r="57" spans="1:9">
      <c r="G57"/>
    </row>
    <row r="58" spans="1:9">
      <c r="A58" s="77" t="s">
        <v>859</v>
      </c>
    </row>
    <row r="60" spans="1:9">
      <c r="A60" s="118" t="s">
        <v>6</v>
      </c>
      <c r="B60" s="142" t="s">
        <v>7</v>
      </c>
      <c r="C60" s="118" t="s">
        <v>8</v>
      </c>
      <c r="D60" s="118" t="s">
        <v>9</v>
      </c>
      <c r="E60" s="110" t="s">
        <v>10</v>
      </c>
      <c r="F60" s="110"/>
      <c r="G60" s="144" t="s">
        <v>112</v>
      </c>
      <c r="H60" s="145"/>
      <c r="I60" s="146" t="s">
        <v>113</v>
      </c>
    </row>
    <row r="61" spans="1:9">
      <c r="A61" s="118"/>
      <c r="B61" s="143"/>
      <c r="C61" s="118"/>
      <c r="D61" s="118"/>
      <c r="E61" s="5" t="s">
        <v>15</v>
      </c>
      <c r="F61" s="5" t="s">
        <v>16</v>
      </c>
      <c r="G61" s="144"/>
      <c r="H61" s="145"/>
      <c r="I61" s="147"/>
    </row>
    <row r="62" spans="1:9" ht="17.100000000000001" customHeight="1">
      <c r="A62" s="37" t="s">
        <v>948</v>
      </c>
      <c r="B62" s="15" t="s">
        <v>954</v>
      </c>
      <c r="C62" s="9" t="s">
        <v>950</v>
      </c>
      <c r="D62" s="9" t="s">
        <v>955</v>
      </c>
      <c r="E62" s="24">
        <v>17.2</v>
      </c>
      <c r="F62" s="16">
        <v>78.27</v>
      </c>
      <c r="G62" s="119" t="s">
        <v>956</v>
      </c>
      <c r="H62" s="120"/>
      <c r="I62" s="38" t="s">
        <v>119</v>
      </c>
    </row>
    <row r="63" spans="1:9" ht="17.100000000000001" customHeight="1">
      <c r="A63" s="37" t="s">
        <v>948</v>
      </c>
      <c r="B63" s="15" t="s">
        <v>957</v>
      </c>
      <c r="C63" s="9" t="s">
        <v>950</v>
      </c>
      <c r="D63" s="9" t="s">
        <v>958</v>
      </c>
      <c r="E63" s="16">
        <v>17.07</v>
      </c>
      <c r="F63" s="16">
        <v>78.3</v>
      </c>
      <c r="G63" s="119" t="s">
        <v>959</v>
      </c>
      <c r="H63" s="120"/>
      <c r="I63" s="38" t="s">
        <v>125</v>
      </c>
    </row>
    <row r="64" spans="1:9" ht="17.100000000000001" customHeight="1">
      <c r="A64" s="37" t="s">
        <v>948</v>
      </c>
      <c r="B64" s="15"/>
      <c r="C64" s="9" t="s">
        <v>950</v>
      </c>
      <c r="D64" s="9" t="s">
        <v>960</v>
      </c>
      <c r="E64" s="16">
        <v>17.170000000000002</v>
      </c>
      <c r="F64" s="16">
        <v>78.239999999999995</v>
      </c>
      <c r="G64" s="119" t="s">
        <v>961</v>
      </c>
      <c r="H64" s="120"/>
      <c r="I64" s="38" t="s">
        <v>125</v>
      </c>
    </row>
    <row r="65" spans="1:9" ht="17.100000000000001" customHeight="1">
      <c r="A65" s="36" t="s">
        <v>962</v>
      </c>
      <c r="B65" s="7"/>
      <c r="C65" s="9" t="s">
        <v>963</v>
      </c>
      <c r="D65" s="9" t="s">
        <v>964</v>
      </c>
      <c r="E65" s="9">
        <v>17.11</v>
      </c>
      <c r="F65" s="9">
        <v>78.77</v>
      </c>
      <c r="G65" s="119" t="s">
        <v>965</v>
      </c>
      <c r="H65" s="120"/>
      <c r="I65" s="10" t="s">
        <v>125</v>
      </c>
    </row>
    <row r="66" spans="1:9" ht="17.100000000000001" customHeight="1">
      <c r="A66" s="36" t="s">
        <v>962</v>
      </c>
      <c r="B66" s="7" t="s">
        <v>966</v>
      </c>
      <c r="C66" s="9" t="s">
        <v>963</v>
      </c>
      <c r="D66" s="9" t="s">
        <v>967</v>
      </c>
      <c r="E66" s="9">
        <v>17.170000000000002</v>
      </c>
      <c r="F66" s="9">
        <v>78.77</v>
      </c>
      <c r="G66" s="119" t="s">
        <v>591</v>
      </c>
      <c r="H66" s="120"/>
      <c r="I66" s="10" t="s">
        <v>125</v>
      </c>
    </row>
    <row r="67" spans="1:9" ht="17.100000000000001" customHeight="1">
      <c r="A67" s="36" t="s">
        <v>962</v>
      </c>
      <c r="B67" s="7" t="s">
        <v>968</v>
      </c>
      <c r="C67" s="9" t="s">
        <v>963</v>
      </c>
      <c r="D67" s="9" t="s">
        <v>969</v>
      </c>
      <c r="E67" s="9">
        <v>17.11</v>
      </c>
      <c r="F67" s="9">
        <v>78.77</v>
      </c>
      <c r="G67" s="119" t="s">
        <v>970</v>
      </c>
      <c r="H67" s="120"/>
      <c r="I67" s="10" t="s">
        <v>125</v>
      </c>
    </row>
    <row r="68" spans="1:9" ht="17.100000000000001" customHeight="1">
      <c r="A68" s="36" t="s">
        <v>962</v>
      </c>
      <c r="B68" s="7" t="s">
        <v>971</v>
      </c>
      <c r="C68" s="9" t="s">
        <v>963</v>
      </c>
      <c r="D68" s="9" t="s">
        <v>972</v>
      </c>
      <c r="E68" s="9">
        <v>17.170000000000002</v>
      </c>
      <c r="F68" s="9">
        <v>78.77</v>
      </c>
      <c r="G68" s="119" t="s">
        <v>973</v>
      </c>
      <c r="H68" s="120"/>
      <c r="I68" s="10" t="s">
        <v>119</v>
      </c>
    </row>
    <row r="69" spans="1:9" ht="17.100000000000001" customHeight="1">
      <c r="A69" s="36" t="s">
        <v>962</v>
      </c>
      <c r="B69" s="15" t="s">
        <v>974</v>
      </c>
      <c r="C69" s="9" t="s">
        <v>963</v>
      </c>
      <c r="D69" s="9" t="s">
        <v>975</v>
      </c>
      <c r="E69" s="9">
        <v>17.11</v>
      </c>
      <c r="F69" s="9">
        <v>78.77</v>
      </c>
      <c r="G69" s="119" t="s">
        <v>974</v>
      </c>
      <c r="H69" s="120"/>
      <c r="I69" s="10" t="s">
        <v>125</v>
      </c>
    </row>
    <row r="70" spans="1:9" ht="17.100000000000001" customHeight="1">
      <c r="A70" s="36" t="s">
        <v>962</v>
      </c>
      <c r="B70" s="15" t="s">
        <v>976</v>
      </c>
      <c r="C70" s="9" t="s">
        <v>963</v>
      </c>
      <c r="D70" s="9" t="s">
        <v>977</v>
      </c>
      <c r="E70" s="9">
        <v>17.16</v>
      </c>
      <c r="F70" s="9">
        <v>78.75</v>
      </c>
      <c r="G70" s="119" t="s">
        <v>978</v>
      </c>
      <c r="H70" s="120"/>
      <c r="I70" s="10" t="s">
        <v>125</v>
      </c>
    </row>
    <row r="71" spans="1:9" ht="17.100000000000001" customHeight="1">
      <c r="A71" s="36" t="s">
        <v>962</v>
      </c>
      <c r="B71" s="15" t="s">
        <v>979</v>
      </c>
      <c r="C71" s="9" t="s">
        <v>963</v>
      </c>
      <c r="D71" s="9" t="s">
        <v>980</v>
      </c>
      <c r="E71" s="9">
        <v>17.170000000000002</v>
      </c>
      <c r="F71" s="9">
        <v>78.69</v>
      </c>
      <c r="G71" s="119" t="s">
        <v>981</v>
      </c>
      <c r="H71" s="120"/>
      <c r="I71" s="10" t="s">
        <v>125</v>
      </c>
    </row>
    <row r="72" spans="1:9" ht="17.100000000000001" customHeight="1">
      <c r="A72" s="36" t="s">
        <v>962</v>
      </c>
      <c r="B72" s="15" t="s">
        <v>982</v>
      </c>
      <c r="C72" s="9" t="s">
        <v>963</v>
      </c>
      <c r="D72" s="9" t="s">
        <v>983</v>
      </c>
      <c r="E72" s="9">
        <v>17.16</v>
      </c>
      <c r="F72" s="9">
        <v>78.75</v>
      </c>
      <c r="G72" s="119" t="s">
        <v>778</v>
      </c>
      <c r="H72" s="120"/>
      <c r="I72" s="10" t="s">
        <v>125</v>
      </c>
    </row>
    <row r="73" spans="1:9" ht="17.100000000000001" customHeight="1">
      <c r="A73" s="36" t="s">
        <v>962</v>
      </c>
      <c r="B73" s="15" t="s">
        <v>984</v>
      </c>
      <c r="C73" s="9" t="s">
        <v>963</v>
      </c>
      <c r="D73" s="9" t="s">
        <v>985</v>
      </c>
      <c r="E73" s="9">
        <v>17.170000000000002</v>
      </c>
      <c r="F73" s="9">
        <v>78.77</v>
      </c>
      <c r="G73" s="119" t="s">
        <v>986</v>
      </c>
      <c r="H73" s="120"/>
      <c r="I73" s="10" t="s">
        <v>125</v>
      </c>
    </row>
    <row r="74" spans="1:9" ht="17.100000000000001" customHeight="1">
      <c r="A74" s="36" t="s">
        <v>962</v>
      </c>
      <c r="B74" s="15" t="s">
        <v>984</v>
      </c>
      <c r="C74" s="9" t="s">
        <v>963</v>
      </c>
      <c r="D74" s="9" t="s">
        <v>987</v>
      </c>
      <c r="E74" s="9">
        <v>17.170000000000002</v>
      </c>
      <c r="F74" s="9">
        <v>78.77</v>
      </c>
      <c r="G74" s="119" t="s">
        <v>988</v>
      </c>
      <c r="H74" s="120"/>
      <c r="I74" s="10" t="s">
        <v>125</v>
      </c>
    </row>
    <row r="75" spans="1:9" ht="17.100000000000001" customHeight="1">
      <c r="A75" s="36" t="s">
        <v>962</v>
      </c>
      <c r="B75" s="15" t="s">
        <v>989</v>
      </c>
      <c r="C75" s="9" t="s">
        <v>963</v>
      </c>
      <c r="D75" s="9" t="s">
        <v>990</v>
      </c>
      <c r="E75" s="9">
        <v>17.13</v>
      </c>
      <c r="F75" s="9">
        <v>78.760000000000005</v>
      </c>
      <c r="G75" s="119" t="s">
        <v>991</v>
      </c>
      <c r="H75" s="120"/>
      <c r="I75" s="10" t="s">
        <v>125</v>
      </c>
    </row>
    <row r="76" spans="1:9" ht="17.100000000000001" customHeight="1">
      <c r="A76" s="36" t="s">
        <v>962</v>
      </c>
      <c r="B76" s="15" t="s">
        <v>992</v>
      </c>
      <c r="C76" s="9" t="s">
        <v>963</v>
      </c>
      <c r="D76" s="9" t="s">
        <v>993</v>
      </c>
      <c r="E76" s="9">
        <v>17.13</v>
      </c>
      <c r="F76" s="9">
        <v>78.75</v>
      </c>
      <c r="G76" s="119" t="s">
        <v>994</v>
      </c>
      <c r="H76" s="120"/>
      <c r="I76" s="10" t="s">
        <v>125</v>
      </c>
    </row>
    <row r="77" spans="1:9" ht="17.100000000000001" customHeight="1">
      <c r="A77" s="36" t="s">
        <v>962</v>
      </c>
      <c r="B77" s="15" t="s">
        <v>992</v>
      </c>
      <c r="C77" s="9" t="s">
        <v>963</v>
      </c>
      <c r="D77" s="9" t="s">
        <v>995</v>
      </c>
      <c r="E77" s="9">
        <v>17.14</v>
      </c>
      <c r="F77" s="9">
        <v>78.75</v>
      </c>
      <c r="G77" s="119" t="s">
        <v>996</v>
      </c>
      <c r="H77" s="120"/>
      <c r="I77" s="10" t="s">
        <v>125</v>
      </c>
    </row>
    <row r="78" spans="1:9" ht="17.100000000000001" customHeight="1">
      <c r="A78" s="36" t="s">
        <v>962</v>
      </c>
      <c r="B78" s="15" t="s">
        <v>992</v>
      </c>
      <c r="C78" s="9" t="s">
        <v>963</v>
      </c>
      <c r="D78" s="9" t="s">
        <v>997</v>
      </c>
      <c r="E78" s="9">
        <v>17.14</v>
      </c>
      <c r="F78" s="9">
        <v>78.760000000000005</v>
      </c>
      <c r="G78" s="119" t="s">
        <v>434</v>
      </c>
      <c r="H78" s="120"/>
      <c r="I78" s="10" t="s">
        <v>125</v>
      </c>
    </row>
    <row r="79" spans="1:9" ht="17.100000000000001" customHeight="1">
      <c r="A79" s="36" t="s">
        <v>962</v>
      </c>
      <c r="B79" s="15" t="s">
        <v>992</v>
      </c>
      <c r="C79" s="9" t="s">
        <v>963</v>
      </c>
      <c r="D79" s="9" t="s">
        <v>998</v>
      </c>
      <c r="E79" s="9">
        <v>17.14</v>
      </c>
      <c r="F79" s="9">
        <v>78.760000000000005</v>
      </c>
      <c r="G79" s="119" t="s">
        <v>999</v>
      </c>
      <c r="H79" s="120"/>
      <c r="I79" s="10" t="s">
        <v>125</v>
      </c>
    </row>
    <row r="80" spans="1:9" ht="17.100000000000001" customHeight="1">
      <c r="A80" s="36" t="s">
        <v>962</v>
      </c>
      <c r="B80" s="15" t="s">
        <v>992</v>
      </c>
      <c r="C80" s="9" t="s">
        <v>963</v>
      </c>
      <c r="D80" s="9" t="s">
        <v>1000</v>
      </c>
      <c r="E80" s="9">
        <v>17.14</v>
      </c>
      <c r="F80" s="9">
        <v>78.760000000000005</v>
      </c>
      <c r="G80" s="119" t="s">
        <v>1001</v>
      </c>
      <c r="H80" s="120"/>
      <c r="I80" s="10" t="s">
        <v>125</v>
      </c>
    </row>
    <row r="81" spans="1:9" ht="17.100000000000001" customHeight="1">
      <c r="A81" s="36" t="s">
        <v>962</v>
      </c>
      <c r="B81" s="15" t="s">
        <v>992</v>
      </c>
      <c r="C81" s="9" t="s">
        <v>963</v>
      </c>
      <c r="D81" s="9" t="s">
        <v>1002</v>
      </c>
      <c r="E81" s="9">
        <v>17.14</v>
      </c>
      <c r="F81" s="9">
        <v>78.760000000000005</v>
      </c>
      <c r="G81" s="119" t="s">
        <v>1003</v>
      </c>
      <c r="H81" s="120"/>
      <c r="I81" s="10" t="s">
        <v>125</v>
      </c>
    </row>
    <row r="82" spans="1:9" ht="17.100000000000001" customHeight="1">
      <c r="A82" s="36" t="s">
        <v>962</v>
      </c>
      <c r="B82" s="15" t="s">
        <v>992</v>
      </c>
      <c r="C82" s="9" t="s">
        <v>963</v>
      </c>
      <c r="D82" s="9" t="s">
        <v>1004</v>
      </c>
      <c r="E82" s="9">
        <v>17.14</v>
      </c>
      <c r="F82" s="9">
        <v>78.760000000000005</v>
      </c>
      <c r="G82" s="119" t="s">
        <v>1005</v>
      </c>
      <c r="H82" s="120"/>
      <c r="I82" s="10" t="s">
        <v>125</v>
      </c>
    </row>
    <row r="83" spans="1:9" ht="17.100000000000001" customHeight="1">
      <c r="A83" s="36" t="s">
        <v>962</v>
      </c>
      <c r="B83" s="15" t="s">
        <v>992</v>
      </c>
      <c r="C83" s="9" t="s">
        <v>963</v>
      </c>
      <c r="D83" s="9" t="s">
        <v>1006</v>
      </c>
      <c r="E83" s="9">
        <v>17.14</v>
      </c>
      <c r="F83" s="9">
        <v>78.760000000000005</v>
      </c>
      <c r="G83" s="119" t="s">
        <v>1005</v>
      </c>
      <c r="H83" s="120"/>
      <c r="I83" s="10" t="s">
        <v>125</v>
      </c>
    </row>
    <row r="84" spans="1:9" ht="17.100000000000001" customHeight="1">
      <c r="A84" s="36" t="s">
        <v>962</v>
      </c>
      <c r="B84" s="15" t="s">
        <v>992</v>
      </c>
      <c r="C84" s="9" t="s">
        <v>963</v>
      </c>
      <c r="D84" s="9" t="s">
        <v>1007</v>
      </c>
      <c r="E84" s="9">
        <v>17.13</v>
      </c>
      <c r="F84" s="9">
        <v>78.760000000000005</v>
      </c>
      <c r="G84" s="119" t="s">
        <v>1008</v>
      </c>
      <c r="H84" s="120"/>
      <c r="I84" s="10" t="s">
        <v>125</v>
      </c>
    </row>
    <row r="85" spans="1:9" ht="17.100000000000001" customHeight="1">
      <c r="A85" s="36" t="s">
        <v>962</v>
      </c>
      <c r="B85" s="15" t="s">
        <v>992</v>
      </c>
      <c r="C85" s="9" t="s">
        <v>963</v>
      </c>
      <c r="D85" s="9" t="s">
        <v>1009</v>
      </c>
      <c r="E85" s="9">
        <v>17.14</v>
      </c>
      <c r="F85" s="9">
        <v>78.760000000000005</v>
      </c>
      <c r="G85" s="119" t="s">
        <v>1010</v>
      </c>
      <c r="H85" s="120"/>
      <c r="I85" s="10" t="s">
        <v>125</v>
      </c>
    </row>
    <row r="86" spans="1:9" ht="17.100000000000001" customHeight="1">
      <c r="A86" s="36" t="s">
        <v>1011</v>
      </c>
      <c r="B86" s="7"/>
      <c r="C86" s="9" t="s">
        <v>1012</v>
      </c>
      <c r="D86" s="9" t="s">
        <v>1013</v>
      </c>
      <c r="E86" s="9">
        <v>17.21</v>
      </c>
      <c r="F86" s="9">
        <v>78.599999999999994</v>
      </c>
      <c r="G86" s="119" t="s">
        <v>159</v>
      </c>
      <c r="H86" s="120"/>
      <c r="I86" s="10" t="s">
        <v>125</v>
      </c>
    </row>
    <row r="87" spans="1:9" ht="17.100000000000001" customHeight="1">
      <c r="A87" s="36" t="s">
        <v>1011</v>
      </c>
      <c r="B87" s="7" t="s">
        <v>1014</v>
      </c>
      <c r="C87" s="9" t="s">
        <v>1012</v>
      </c>
      <c r="D87" s="9" t="s">
        <v>1015</v>
      </c>
      <c r="E87" s="9">
        <v>17.29</v>
      </c>
      <c r="F87" s="9">
        <v>78.27</v>
      </c>
      <c r="G87" s="119" t="s">
        <v>1016</v>
      </c>
      <c r="H87" s="120"/>
      <c r="I87" s="10" t="s">
        <v>125</v>
      </c>
    </row>
    <row r="88" spans="1:9" ht="17.100000000000001" customHeight="1">
      <c r="A88" s="36" t="s">
        <v>1011</v>
      </c>
      <c r="B88" s="7"/>
      <c r="C88" s="9" t="s">
        <v>1012</v>
      </c>
      <c r="D88" s="9" t="s">
        <v>1017</v>
      </c>
      <c r="E88" s="9">
        <v>17.29</v>
      </c>
      <c r="F88" s="9">
        <v>78.27</v>
      </c>
      <c r="G88" s="119" t="s">
        <v>159</v>
      </c>
      <c r="H88" s="120"/>
      <c r="I88" s="10" t="s">
        <v>125</v>
      </c>
    </row>
    <row r="89" spans="1:9" ht="17.100000000000001" customHeight="1">
      <c r="A89" s="36" t="s">
        <v>1011</v>
      </c>
      <c r="B89" s="7"/>
      <c r="C89" s="9" t="s">
        <v>1012</v>
      </c>
      <c r="D89" s="9" t="s">
        <v>1018</v>
      </c>
      <c r="E89" s="9">
        <v>17.260000000000002</v>
      </c>
      <c r="F89" s="9">
        <v>78.2</v>
      </c>
      <c r="G89" s="119" t="s">
        <v>124</v>
      </c>
      <c r="H89" s="120"/>
      <c r="I89" s="10" t="s">
        <v>125</v>
      </c>
    </row>
    <row r="90" spans="1:9" ht="17.100000000000001" customHeight="1">
      <c r="A90" s="36" t="s">
        <v>1011</v>
      </c>
      <c r="B90" s="7"/>
      <c r="C90" s="9" t="s">
        <v>1012</v>
      </c>
      <c r="D90" s="9" t="s">
        <v>1019</v>
      </c>
      <c r="E90" s="9">
        <v>17.329999999999998</v>
      </c>
      <c r="F90" s="9">
        <v>78.25</v>
      </c>
      <c r="G90" s="119" t="s">
        <v>159</v>
      </c>
      <c r="H90" s="120"/>
      <c r="I90" s="10" t="s">
        <v>119</v>
      </c>
    </row>
    <row r="91" spans="1:9" ht="17.100000000000001" customHeight="1">
      <c r="A91" s="36" t="s">
        <v>1011</v>
      </c>
      <c r="B91" s="7"/>
      <c r="C91" s="9" t="s">
        <v>1012</v>
      </c>
      <c r="D91" s="9" t="s">
        <v>1020</v>
      </c>
      <c r="E91" s="9">
        <v>17.350000000000001</v>
      </c>
      <c r="F91" s="9">
        <v>78.290000000000006</v>
      </c>
      <c r="G91" s="119" t="s">
        <v>159</v>
      </c>
      <c r="H91" s="120"/>
      <c r="I91" s="10" t="s">
        <v>125</v>
      </c>
    </row>
    <row r="92" spans="1:9" ht="17.100000000000001" customHeight="1">
      <c r="A92" s="36" t="s">
        <v>1011</v>
      </c>
      <c r="B92" s="7"/>
      <c r="C92" s="9" t="s">
        <v>1012</v>
      </c>
      <c r="D92" s="9" t="s">
        <v>1021</v>
      </c>
      <c r="E92" s="9">
        <v>17.34</v>
      </c>
      <c r="F92" s="9">
        <v>78.25</v>
      </c>
      <c r="G92" s="119" t="s">
        <v>1022</v>
      </c>
      <c r="H92" s="120"/>
      <c r="I92" s="10" t="s">
        <v>125</v>
      </c>
    </row>
    <row r="93" spans="1:9" ht="17.100000000000001" customHeight="1">
      <c r="A93" s="36" t="s">
        <v>1011</v>
      </c>
      <c r="B93" s="7"/>
      <c r="C93" s="9" t="s">
        <v>1012</v>
      </c>
      <c r="D93" s="9" t="s">
        <v>1023</v>
      </c>
      <c r="E93" s="9">
        <v>17.34</v>
      </c>
      <c r="F93" s="9">
        <v>78.290000000000006</v>
      </c>
      <c r="G93" s="119" t="s">
        <v>1022</v>
      </c>
      <c r="H93" s="120"/>
      <c r="I93" s="10" t="s">
        <v>125</v>
      </c>
    </row>
    <row r="94" spans="1:9" ht="17.100000000000001" customHeight="1">
      <c r="A94" s="37" t="s">
        <v>1024</v>
      </c>
      <c r="B94" s="15" t="s">
        <v>1025</v>
      </c>
      <c r="C94" s="9" t="s">
        <v>1026</v>
      </c>
      <c r="D94" s="9" t="s">
        <v>1027</v>
      </c>
      <c r="E94" s="9">
        <v>17.239999999999998</v>
      </c>
      <c r="F94" s="16">
        <v>78.33</v>
      </c>
      <c r="G94" s="119" t="s">
        <v>1028</v>
      </c>
      <c r="H94" s="120"/>
      <c r="I94" s="38" t="s">
        <v>119</v>
      </c>
    </row>
    <row r="95" spans="1:9" ht="17.100000000000001" customHeight="1">
      <c r="A95" s="37" t="s">
        <v>1024</v>
      </c>
      <c r="B95" s="15" t="s">
        <v>1025</v>
      </c>
      <c r="C95" s="9" t="s">
        <v>1026</v>
      </c>
      <c r="D95" s="9" t="s">
        <v>1029</v>
      </c>
      <c r="E95" s="9">
        <v>17.239999999999998</v>
      </c>
      <c r="F95" s="16">
        <v>78.33</v>
      </c>
      <c r="G95" s="119" t="s">
        <v>1030</v>
      </c>
      <c r="H95" s="120"/>
      <c r="I95" s="38" t="s">
        <v>125</v>
      </c>
    </row>
    <row r="96" spans="1:9" ht="17.100000000000001" customHeight="1">
      <c r="A96" s="37" t="s">
        <v>1024</v>
      </c>
      <c r="B96" s="15" t="s">
        <v>1031</v>
      </c>
      <c r="C96" s="9" t="s">
        <v>1026</v>
      </c>
      <c r="D96" s="9" t="s">
        <v>1032</v>
      </c>
      <c r="E96" s="9">
        <v>17.18</v>
      </c>
      <c r="F96" s="16">
        <v>78.3</v>
      </c>
      <c r="G96" s="119" t="s">
        <v>450</v>
      </c>
      <c r="H96" s="120"/>
      <c r="I96" s="38" t="s">
        <v>119</v>
      </c>
    </row>
    <row r="97" spans="1:9" ht="17.100000000000001" customHeight="1">
      <c r="A97" s="37" t="s">
        <v>1024</v>
      </c>
      <c r="B97" s="15" t="s">
        <v>1024</v>
      </c>
      <c r="C97" s="9" t="s">
        <v>1026</v>
      </c>
      <c r="D97" s="9" t="s">
        <v>1033</v>
      </c>
      <c r="E97" s="9">
        <v>17.25</v>
      </c>
      <c r="F97" s="16">
        <v>78.38</v>
      </c>
      <c r="G97" s="119" t="s">
        <v>1034</v>
      </c>
      <c r="H97" s="120"/>
      <c r="I97" s="38" t="s">
        <v>119</v>
      </c>
    </row>
    <row r="98" spans="1:9" ht="17.100000000000001" customHeight="1">
      <c r="A98" s="37" t="s">
        <v>1024</v>
      </c>
      <c r="B98" s="15" t="s">
        <v>1035</v>
      </c>
      <c r="C98" s="9" t="s">
        <v>1026</v>
      </c>
      <c r="D98" s="9" t="s">
        <v>1036</v>
      </c>
      <c r="E98" s="9">
        <v>17.18</v>
      </c>
      <c r="F98" s="16">
        <v>78.3</v>
      </c>
      <c r="G98" s="119" t="s">
        <v>338</v>
      </c>
      <c r="H98" s="120"/>
      <c r="I98" s="38" t="s">
        <v>125</v>
      </c>
    </row>
    <row r="99" spans="1:9" ht="17.100000000000001" customHeight="1">
      <c r="A99" s="37" t="s">
        <v>1024</v>
      </c>
      <c r="B99" s="15" t="s">
        <v>1024</v>
      </c>
      <c r="C99" s="9" t="s">
        <v>1026</v>
      </c>
      <c r="D99" s="9" t="s">
        <v>1037</v>
      </c>
      <c r="E99" s="9">
        <v>17.25</v>
      </c>
      <c r="F99" s="16">
        <v>78.38</v>
      </c>
      <c r="G99" s="119" t="s">
        <v>1038</v>
      </c>
      <c r="H99" s="120"/>
      <c r="I99" s="38" t="s">
        <v>125</v>
      </c>
    </row>
    <row r="100" spans="1:9" ht="17.100000000000001" customHeight="1">
      <c r="A100" s="37" t="s">
        <v>1024</v>
      </c>
      <c r="B100" s="15" t="s">
        <v>633</v>
      </c>
      <c r="C100" s="9" t="s">
        <v>1026</v>
      </c>
      <c r="D100" s="9" t="s">
        <v>1039</v>
      </c>
      <c r="E100" s="9">
        <v>17.25</v>
      </c>
      <c r="F100" s="16">
        <v>78.38</v>
      </c>
      <c r="G100" s="119" t="s">
        <v>1040</v>
      </c>
      <c r="H100" s="120"/>
      <c r="I100" s="38" t="s">
        <v>125</v>
      </c>
    </row>
    <row r="101" spans="1:9">
      <c r="A101" s="40"/>
      <c r="B101" s="78"/>
      <c r="C101" s="40"/>
      <c r="D101" s="85"/>
      <c r="E101" s="40"/>
      <c r="F101" s="40"/>
      <c r="G101" s="141"/>
      <c r="H101" s="141"/>
      <c r="I101" s="40"/>
    </row>
    <row r="102" spans="1:9">
      <c r="B102" s="75"/>
    </row>
    <row r="103" spans="1:9">
      <c r="B103" s="75"/>
    </row>
    <row r="104" spans="1:9">
      <c r="B104" s="75"/>
    </row>
    <row r="105" spans="1:9">
      <c r="B105" s="75"/>
    </row>
    <row r="106" spans="1:9">
      <c r="B106" s="75"/>
    </row>
    <row r="107" spans="1:9">
      <c r="B107" s="75"/>
    </row>
    <row r="108" spans="1:9">
      <c r="B108" s="75"/>
    </row>
    <row r="109" spans="1:9">
      <c r="B109" s="75"/>
    </row>
    <row r="110" spans="1:9">
      <c r="B110" s="75"/>
    </row>
    <row r="111" spans="1:9">
      <c r="B111" s="75"/>
    </row>
    <row r="112" spans="1:9">
      <c r="B112" s="75"/>
    </row>
    <row r="113" spans="2:2">
      <c r="B113" s="75"/>
    </row>
    <row r="114" spans="2:2">
      <c r="B114" s="75"/>
    </row>
    <row r="115" spans="2:2">
      <c r="B115" s="75"/>
    </row>
    <row r="116" spans="2:2">
      <c r="B116" s="75"/>
    </row>
    <row r="117" spans="2:2">
      <c r="B117" s="75"/>
    </row>
    <row r="118" spans="2:2">
      <c r="B118" s="75"/>
    </row>
    <row r="119" spans="2:2">
      <c r="B119" s="75"/>
    </row>
    <row r="120" spans="2:2">
      <c r="B120" s="75"/>
    </row>
    <row r="121" spans="2:2">
      <c r="B121" s="75"/>
    </row>
    <row r="122" spans="2:2">
      <c r="B122" s="75"/>
    </row>
    <row r="123" spans="2:2">
      <c r="B123" s="75"/>
    </row>
    <row r="124" spans="2:2">
      <c r="B124" s="75"/>
    </row>
    <row r="125" spans="2:2">
      <c r="B125" s="75"/>
    </row>
    <row r="126" spans="2:2">
      <c r="B126" s="75"/>
    </row>
    <row r="127" spans="2:2">
      <c r="B127" s="75"/>
    </row>
    <row r="128" spans="2:2">
      <c r="B128" s="75"/>
    </row>
    <row r="129" spans="2:2">
      <c r="B129" s="75"/>
    </row>
    <row r="130" spans="2:2">
      <c r="B130" s="75"/>
    </row>
    <row r="131" spans="2:2">
      <c r="B131" s="75"/>
    </row>
    <row r="132" spans="2:2">
      <c r="B132" s="75"/>
    </row>
    <row r="133" spans="2:2">
      <c r="B133" s="75"/>
    </row>
    <row r="134" spans="2:2">
      <c r="B134" s="75"/>
    </row>
    <row r="135" spans="2:2">
      <c r="B135" s="75"/>
    </row>
    <row r="136" spans="2:2">
      <c r="B136" s="75"/>
    </row>
    <row r="137" spans="2:2">
      <c r="B137" s="75"/>
    </row>
    <row r="138" spans="2:2">
      <c r="B138" s="75"/>
    </row>
    <row r="139" spans="2:2">
      <c r="B139" s="75"/>
    </row>
    <row r="140" spans="2:2">
      <c r="B140" s="75"/>
    </row>
    <row r="141" spans="2:2">
      <c r="B141" s="75"/>
    </row>
    <row r="142" spans="2:2">
      <c r="B142" s="75"/>
    </row>
    <row r="143" spans="2:2">
      <c r="B143" s="75"/>
    </row>
    <row r="144" spans="2:2">
      <c r="B144" s="75"/>
    </row>
    <row r="145" spans="2:2">
      <c r="B145" s="75"/>
    </row>
    <row r="146" spans="2:2">
      <c r="B146" s="75"/>
    </row>
    <row r="147" spans="2:2">
      <c r="B147" s="75"/>
    </row>
    <row r="148" spans="2:2">
      <c r="B148" s="75"/>
    </row>
    <row r="149" spans="2:2">
      <c r="B149" s="75"/>
    </row>
    <row r="150" spans="2:2">
      <c r="B150" s="75"/>
    </row>
    <row r="151" spans="2:2">
      <c r="B151" s="75"/>
    </row>
    <row r="152" spans="2:2">
      <c r="B152" s="75"/>
    </row>
    <row r="153" spans="2:2">
      <c r="B153" s="75"/>
    </row>
    <row r="154" spans="2:2">
      <c r="B154" s="75"/>
    </row>
    <row r="155" spans="2:2">
      <c r="B155" s="75"/>
    </row>
    <row r="156" spans="2:2">
      <c r="B156" s="75"/>
    </row>
    <row r="157" spans="2:2">
      <c r="B157" s="75"/>
    </row>
    <row r="158" spans="2:2">
      <c r="B158" s="75"/>
    </row>
    <row r="159" spans="2:2">
      <c r="B159" s="75"/>
    </row>
    <row r="160" spans="2:2">
      <c r="B160" s="75"/>
    </row>
    <row r="161" spans="2:2">
      <c r="B161" s="75"/>
    </row>
    <row r="162" spans="2:2">
      <c r="B162" s="75"/>
    </row>
    <row r="163" spans="2:2">
      <c r="B163" s="75"/>
    </row>
    <row r="164" spans="2:2">
      <c r="B164" s="75"/>
    </row>
    <row r="165" spans="2:2">
      <c r="B165" s="75"/>
    </row>
    <row r="166" spans="2:2">
      <c r="B166" s="75"/>
    </row>
    <row r="167" spans="2:2">
      <c r="B167" s="75"/>
    </row>
    <row r="168" spans="2:2">
      <c r="B168" s="75"/>
    </row>
    <row r="169" spans="2:2">
      <c r="B169" s="75"/>
    </row>
    <row r="170" spans="2:2">
      <c r="B170" s="75"/>
    </row>
    <row r="171" spans="2:2">
      <c r="B171" s="75"/>
    </row>
    <row r="172" spans="2:2">
      <c r="B172" s="75"/>
    </row>
    <row r="173" spans="2:2">
      <c r="B173" s="75"/>
    </row>
    <row r="174" spans="2:2">
      <c r="B174" s="75"/>
    </row>
    <row r="175" spans="2:2">
      <c r="B175" s="75"/>
    </row>
    <row r="176" spans="2:2">
      <c r="B176" s="75"/>
    </row>
    <row r="177" spans="2:2">
      <c r="B177" s="75"/>
    </row>
    <row r="178" spans="2:2">
      <c r="B178" s="75"/>
    </row>
    <row r="179" spans="2:2">
      <c r="B179" s="75"/>
    </row>
    <row r="180" spans="2:2">
      <c r="B180" s="75"/>
    </row>
    <row r="181" spans="2:2">
      <c r="B181" s="75"/>
    </row>
    <row r="182" spans="2:2">
      <c r="B182" s="75"/>
    </row>
    <row r="183" spans="2:2">
      <c r="B183" s="75"/>
    </row>
    <row r="184" spans="2:2">
      <c r="B184" s="75"/>
    </row>
  </sheetData>
  <autoFilter ref="I1:I184"/>
  <mergeCells count="101">
    <mergeCell ref="G7:H8"/>
    <mergeCell ref="I7:I8"/>
    <mergeCell ref="G9:H9"/>
    <mergeCell ref="G10:H10"/>
    <mergeCell ref="G11:H11"/>
    <mergeCell ref="G12:H12"/>
    <mergeCell ref="A2:G2"/>
    <mergeCell ref="H2:I2"/>
    <mergeCell ref="A3:G3"/>
    <mergeCell ref="H3:I3"/>
    <mergeCell ref="H4:I4"/>
    <mergeCell ref="A7:A8"/>
    <mergeCell ref="B7:B8"/>
    <mergeCell ref="C7:C8"/>
    <mergeCell ref="D7:D8"/>
    <mergeCell ref="E7:F7"/>
    <mergeCell ref="G19:H19"/>
    <mergeCell ref="G20:H20"/>
    <mergeCell ref="G21:H21"/>
    <mergeCell ref="G22:H22"/>
    <mergeCell ref="G23:H23"/>
    <mergeCell ref="G24:H24"/>
    <mergeCell ref="G13:H13"/>
    <mergeCell ref="G14:H14"/>
    <mergeCell ref="G15:H15"/>
    <mergeCell ref="G16:H16"/>
    <mergeCell ref="G17:H17"/>
    <mergeCell ref="G18:H18"/>
    <mergeCell ref="G31:H31"/>
    <mergeCell ref="G32:H32"/>
    <mergeCell ref="G33:H33"/>
    <mergeCell ref="G34:H34"/>
    <mergeCell ref="G35:H35"/>
    <mergeCell ref="G36:H36"/>
    <mergeCell ref="G25:H25"/>
    <mergeCell ref="G26:H26"/>
    <mergeCell ref="G27:H27"/>
    <mergeCell ref="G28:H28"/>
    <mergeCell ref="G29:H29"/>
    <mergeCell ref="G30:H30"/>
    <mergeCell ref="G43:H43"/>
    <mergeCell ref="G44:H44"/>
    <mergeCell ref="G45:H45"/>
    <mergeCell ref="G46:H46"/>
    <mergeCell ref="G47:H47"/>
    <mergeCell ref="H54:I54"/>
    <mergeCell ref="G37:H37"/>
    <mergeCell ref="G38:H38"/>
    <mergeCell ref="G39:H39"/>
    <mergeCell ref="G40:H40"/>
    <mergeCell ref="G41:H41"/>
    <mergeCell ref="G42:H42"/>
    <mergeCell ref="G62:H62"/>
    <mergeCell ref="G63:H63"/>
    <mergeCell ref="G64:H64"/>
    <mergeCell ref="G65:H65"/>
    <mergeCell ref="G66:H66"/>
    <mergeCell ref="G67:H67"/>
    <mergeCell ref="H55:I55"/>
    <mergeCell ref="H56:I56"/>
    <mergeCell ref="A60:A61"/>
    <mergeCell ref="B60:B61"/>
    <mergeCell ref="C60:C61"/>
    <mergeCell ref="D60:D61"/>
    <mergeCell ref="E60:F60"/>
    <mergeCell ref="G60:H61"/>
    <mergeCell ref="I60:I61"/>
    <mergeCell ref="G74:H74"/>
    <mergeCell ref="G75:H75"/>
    <mergeCell ref="G76:H76"/>
    <mergeCell ref="G77:H77"/>
    <mergeCell ref="G78:H78"/>
    <mergeCell ref="G79:H79"/>
    <mergeCell ref="G68:H68"/>
    <mergeCell ref="G69:H69"/>
    <mergeCell ref="G70:H70"/>
    <mergeCell ref="G71:H71"/>
    <mergeCell ref="G72:H72"/>
    <mergeCell ref="G73:H73"/>
    <mergeCell ref="G86:H86"/>
    <mergeCell ref="G87:H87"/>
    <mergeCell ref="G88:H88"/>
    <mergeCell ref="G89:H89"/>
    <mergeCell ref="G90:H90"/>
    <mergeCell ref="G91:H91"/>
    <mergeCell ref="G80:H80"/>
    <mergeCell ref="G81:H81"/>
    <mergeCell ref="G82:H82"/>
    <mergeCell ref="G83:H83"/>
    <mergeCell ref="G84:H84"/>
    <mergeCell ref="G85:H85"/>
    <mergeCell ref="G98:H98"/>
    <mergeCell ref="G99:H99"/>
    <mergeCell ref="G100:H100"/>
    <mergeCell ref="G101:H101"/>
    <mergeCell ref="G92:H92"/>
    <mergeCell ref="G93:H93"/>
    <mergeCell ref="G94:H94"/>
    <mergeCell ref="G95:H95"/>
    <mergeCell ref="G96:H96"/>
    <mergeCell ref="G97:H97"/>
  </mergeCells>
  <pageMargins left="0.70866141732283472" right="0.70866141732283472" top="0.74803149606299213" bottom="0.74803149606299213" header="0.70866141732283472" footer="0.31496062992125984"/>
  <pageSetup scale="80" orientation="portrait" horizontalDpi="4294967293" verticalDpi="4294967293" r:id="rId1"/>
  <headerFooter>
    <oddHeader xml:space="preserve">&amp;R&amp;10Schedule for Tanks - RAQ  2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2:U185"/>
  <sheetViews>
    <sheetView workbookViewId="0">
      <selection activeCell="A3" sqref="A3:G3"/>
    </sheetView>
  </sheetViews>
  <sheetFormatPr defaultRowHeight="15"/>
  <cols>
    <col min="1" max="1" width="14.85546875" style="76" customWidth="1"/>
    <col min="2" max="2" width="15.42578125" style="1" customWidth="1"/>
    <col min="3" max="3" width="15.42578125" customWidth="1"/>
    <col min="7" max="7" width="19.42578125" style="56" customWidth="1"/>
  </cols>
  <sheetData>
    <row r="2" spans="1:21" ht="9" customHeight="1" thickBot="1">
      <c r="B2" s="76"/>
    </row>
    <row r="3" spans="1:21" ht="23.25" customHeight="1" thickTop="1">
      <c r="A3" s="105" t="s">
        <v>2</v>
      </c>
      <c r="B3" s="105"/>
      <c r="C3" s="105"/>
      <c r="D3" s="105"/>
      <c r="E3" s="105"/>
      <c r="F3" s="105"/>
      <c r="G3" s="105"/>
      <c r="H3" s="113" t="s">
        <v>106</v>
      </c>
      <c r="I3" s="11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19.5" customHeight="1" thickBot="1">
      <c r="A4" s="106" t="s">
        <v>107</v>
      </c>
      <c r="B4" s="106"/>
      <c r="C4" s="106"/>
      <c r="D4" s="106"/>
      <c r="E4" s="106"/>
      <c r="F4" s="106"/>
      <c r="G4" s="106"/>
      <c r="H4" s="114" t="s">
        <v>108</v>
      </c>
      <c r="I4" s="115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6.5" customHeight="1">
      <c r="A5" s="83"/>
      <c r="B5" s="83"/>
      <c r="C5" s="82"/>
      <c r="D5" s="82"/>
      <c r="E5" s="82"/>
      <c r="F5" s="82"/>
      <c r="G5" s="86"/>
      <c r="H5" s="116" t="s">
        <v>1041</v>
      </c>
      <c r="I5" s="11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4.25" customHeight="1">
      <c r="A6" s="83"/>
      <c r="B6" s="83"/>
      <c r="C6" s="82"/>
      <c r="D6" s="82"/>
      <c r="E6" s="82"/>
      <c r="F6" s="82"/>
      <c r="G6" s="86"/>
      <c r="H6" s="34"/>
      <c r="I6" s="34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1.75" customHeight="1">
      <c r="A7" s="87" t="s">
        <v>1042</v>
      </c>
      <c r="B7" s="76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9" spans="1:21" ht="15" customHeight="1">
      <c r="A9" s="152" t="s">
        <v>6</v>
      </c>
      <c r="B9" s="136" t="s">
        <v>7</v>
      </c>
      <c r="C9" s="136" t="s">
        <v>8</v>
      </c>
      <c r="D9" s="136" t="s">
        <v>111</v>
      </c>
      <c r="E9" s="153" t="s">
        <v>10</v>
      </c>
      <c r="F9" s="153"/>
      <c r="G9" s="138" t="s">
        <v>112</v>
      </c>
      <c r="H9" s="138"/>
      <c r="I9" s="151" t="s">
        <v>113</v>
      </c>
    </row>
    <row r="10" spans="1:21">
      <c r="A10" s="152"/>
      <c r="B10" s="136"/>
      <c r="C10" s="136"/>
      <c r="D10" s="136"/>
      <c r="E10" s="88" t="s">
        <v>15</v>
      </c>
      <c r="F10" s="88" t="s">
        <v>16</v>
      </c>
      <c r="G10" s="138"/>
      <c r="H10" s="138"/>
      <c r="I10" s="151"/>
      <c r="J10">
        <f>79+77+73+90+79+80</f>
        <v>478</v>
      </c>
    </row>
    <row r="11" spans="1:21" ht="15.95" customHeight="1">
      <c r="A11" s="58" t="s">
        <v>1043</v>
      </c>
      <c r="B11" s="60"/>
      <c r="C11" s="60" t="s">
        <v>1044</v>
      </c>
      <c r="D11" s="60" t="s">
        <v>1045</v>
      </c>
      <c r="E11" s="60">
        <v>16.34</v>
      </c>
      <c r="F11" s="60">
        <v>77.8</v>
      </c>
      <c r="G11" s="133" t="s">
        <v>1046</v>
      </c>
      <c r="H11" s="133"/>
      <c r="I11" s="61" t="s">
        <v>119</v>
      </c>
    </row>
    <row r="12" spans="1:21" ht="15.95" customHeight="1">
      <c r="A12" s="58" t="s">
        <v>1043</v>
      </c>
      <c r="B12" s="60"/>
      <c r="C12" s="60" t="s">
        <v>1044</v>
      </c>
      <c r="D12" s="60" t="s">
        <v>1047</v>
      </c>
      <c r="E12" s="60">
        <v>16.29</v>
      </c>
      <c r="F12" s="60">
        <v>77.83</v>
      </c>
      <c r="G12" s="133" t="s">
        <v>1048</v>
      </c>
      <c r="H12" s="133"/>
      <c r="I12" s="61" t="s">
        <v>119</v>
      </c>
    </row>
    <row r="13" spans="1:21" ht="15.95" customHeight="1">
      <c r="A13" s="58" t="s">
        <v>1043</v>
      </c>
      <c r="B13" s="60"/>
      <c r="C13" s="60" t="s">
        <v>1044</v>
      </c>
      <c r="D13" s="60" t="s">
        <v>1049</v>
      </c>
      <c r="E13" s="60">
        <v>16.29</v>
      </c>
      <c r="F13" s="60">
        <v>77.83</v>
      </c>
      <c r="G13" s="133" t="s">
        <v>1050</v>
      </c>
      <c r="H13" s="133"/>
      <c r="I13" s="61" t="s">
        <v>125</v>
      </c>
    </row>
    <row r="14" spans="1:21" ht="15.95" customHeight="1">
      <c r="A14" s="58" t="s">
        <v>1043</v>
      </c>
      <c r="B14" s="60"/>
      <c r="C14" s="60" t="s">
        <v>1044</v>
      </c>
      <c r="D14" s="60" t="s">
        <v>1051</v>
      </c>
      <c r="E14" s="60">
        <v>16.34</v>
      </c>
      <c r="F14" s="60">
        <v>77.83</v>
      </c>
      <c r="G14" s="133" t="s">
        <v>1052</v>
      </c>
      <c r="H14" s="133"/>
      <c r="I14" s="61" t="s">
        <v>125</v>
      </c>
    </row>
    <row r="15" spans="1:21" ht="15.95" customHeight="1">
      <c r="A15" s="58" t="s">
        <v>1043</v>
      </c>
      <c r="B15" s="60"/>
      <c r="C15" s="60" t="s">
        <v>1044</v>
      </c>
      <c r="D15" s="60" t="s">
        <v>1053</v>
      </c>
      <c r="E15" s="60">
        <v>16.260000000000002</v>
      </c>
      <c r="F15" s="60">
        <v>77.86</v>
      </c>
      <c r="G15" s="133" t="s">
        <v>1054</v>
      </c>
      <c r="H15" s="133"/>
      <c r="I15" s="61" t="s">
        <v>119</v>
      </c>
    </row>
    <row r="16" spans="1:21" ht="15.95" customHeight="1">
      <c r="A16" s="58" t="s">
        <v>1043</v>
      </c>
      <c r="B16" s="60"/>
      <c r="C16" s="60" t="s">
        <v>1044</v>
      </c>
      <c r="D16" s="60" t="s">
        <v>1055</v>
      </c>
      <c r="E16" s="60">
        <v>16.260000000000002</v>
      </c>
      <c r="F16" s="60">
        <v>77.86</v>
      </c>
      <c r="G16" s="133" t="s">
        <v>778</v>
      </c>
      <c r="H16" s="133"/>
      <c r="I16" s="61" t="s">
        <v>125</v>
      </c>
    </row>
    <row r="17" spans="1:9" ht="15.95" customHeight="1">
      <c r="A17" s="58" t="s">
        <v>1043</v>
      </c>
      <c r="B17" s="60"/>
      <c r="C17" s="60" t="s">
        <v>1044</v>
      </c>
      <c r="D17" s="60" t="s">
        <v>1056</v>
      </c>
      <c r="E17" s="60">
        <v>16.260000000000002</v>
      </c>
      <c r="F17" s="60">
        <v>77.87</v>
      </c>
      <c r="G17" s="133" t="s">
        <v>202</v>
      </c>
      <c r="H17" s="133"/>
      <c r="I17" s="61" t="s">
        <v>125</v>
      </c>
    </row>
    <row r="18" spans="1:9" ht="15.95" customHeight="1">
      <c r="A18" s="58" t="s">
        <v>1043</v>
      </c>
      <c r="B18" s="60"/>
      <c r="C18" s="60" t="s">
        <v>1044</v>
      </c>
      <c r="D18" s="60" t="s">
        <v>1057</v>
      </c>
      <c r="E18" s="60">
        <v>16.25</v>
      </c>
      <c r="F18" s="60">
        <v>77.87</v>
      </c>
      <c r="G18" s="133" t="s">
        <v>1058</v>
      </c>
      <c r="H18" s="133"/>
      <c r="I18" s="61" t="s">
        <v>125</v>
      </c>
    </row>
    <row r="19" spans="1:9" ht="15.95" customHeight="1">
      <c r="A19" s="58" t="s">
        <v>1059</v>
      </c>
      <c r="B19" s="60"/>
      <c r="C19" s="60" t="s">
        <v>1060</v>
      </c>
      <c r="D19" s="60" t="s">
        <v>1061</v>
      </c>
      <c r="E19" s="60">
        <v>16.09</v>
      </c>
      <c r="F19" s="60">
        <v>78.099999999999994</v>
      </c>
      <c r="G19" s="133" t="s">
        <v>1062</v>
      </c>
      <c r="H19" s="133"/>
      <c r="I19" s="61" t="s">
        <v>125</v>
      </c>
    </row>
    <row r="20" spans="1:9" ht="15.95" customHeight="1">
      <c r="A20" s="58" t="s">
        <v>1059</v>
      </c>
      <c r="B20" s="60"/>
      <c r="C20" s="60" t="s">
        <v>1060</v>
      </c>
      <c r="D20" s="60" t="s">
        <v>1063</v>
      </c>
      <c r="E20" s="60">
        <v>16.09</v>
      </c>
      <c r="F20" s="60">
        <v>78.099999999999994</v>
      </c>
      <c r="G20" s="133" t="s">
        <v>1064</v>
      </c>
      <c r="H20" s="133"/>
      <c r="I20" s="61" t="s">
        <v>125</v>
      </c>
    </row>
    <row r="21" spans="1:9" ht="15.95" customHeight="1">
      <c r="A21" s="58" t="s">
        <v>1059</v>
      </c>
      <c r="B21" s="60"/>
      <c r="C21" s="60" t="s">
        <v>1060</v>
      </c>
      <c r="D21" s="60" t="s">
        <v>1065</v>
      </c>
      <c r="E21" s="60">
        <v>16.09</v>
      </c>
      <c r="F21" s="60">
        <v>78.099999999999994</v>
      </c>
      <c r="G21" s="133" t="s">
        <v>1066</v>
      </c>
      <c r="H21" s="133"/>
      <c r="I21" s="61" t="s">
        <v>125</v>
      </c>
    </row>
    <row r="22" spans="1:9" ht="15.95" customHeight="1">
      <c r="A22" s="58" t="s">
        <v>1059</v>
      </c>
      <c r="B22" s="60"/>
      <c r="C22" s="60" t="s">
        <v>1060</v>
      </c>
      <c r="D22" s="60" t="s">
        <v>1067</v>
      </c>
      <c r="E22" s="60">
        <v>16.09</v>
      </c>
      <c r="F22" s="60">
        <v>78.099999999999994</v>
      </c>
      <c r="G22" s="133" t="s">
        <v>1068</v>
      </c>
      <c r="H22" s="133"/>
      <c r="I22" s="61" t="s">
        <v>125</v>
      </c>
    </row>
    <row r="23" spans="1:9" ht="15.95" customHeight="1">
      <c r="A23" s="58" t="s">
        <v>1059</v>
      </c>
      <c r="B23" s="60"/>
      <c r="C23" s="60" t="s">
        <v>1060</v>
      </c>
      <c r="D23" s="60" t="s">
        <v>1069</v>
      </c>
      <c r="E23" s="60">
        <v>16.07</v>
      </c>
      <c r="F23" s="60">
        <v>78.14</v>
      </c>
      <c r="G23" s="133" t="s">
        <v>876</v>
      </c>
      <c r="H23" s="133"/>
      <c r="I23" s="61" t="s">
        <v>119</v>
      </c>
    </row>
    <row r="24" spans="1:9" ht="15.95" customHeight="1">
      <c r="A24" s="58" t="s">
        <v>1059</v>
      </c>
      <c r="B24" s="60"/>
      <c r="C24" s="60" t="s">
        <v>1060</v>
      </c>
      <c r="D24" s="60" t="s">
        <v>1070</v>
      </c>
      <c r="E24" s="60">
        <v>16.07</v>
      </c>
      <c r="F24" s="60">
        <v>78.14</v>
      </c>
      <c r="G24" s="133" t="s">
        <v>1071</v>
      </c>
      <c r="H24" s="133"/>
      <c r="I24" s="61" t="s">
        <v>125</v>
      </c>
    </row>
    <row r="25" spans="1:9" ht="15.95" customHeight="1">
      <c r="A25" s="58" t="s">
        <v>1059</v>
      </c>
      <c r="B25" s="60"/>
      <c r="C25" s="60" t="s">
        <v>1060</v>
      </c>
      <c r="D25" s="60" t="s">
        <v>1072</v>
      </c>
      <c r="E25" s="60">
        <v>16.07</v>
      </c>
      <c r="F25" s="60">
        <v>78.150000000000006</v>
      </c>
      <c r="G25" s="133" t="s">
        <v>1073</v>
      </c>
      <c r="H25" s="133"/>
      <c r="I25" s="61" t="s">
        <v>119</v>
      </c>
    </row>
    <row r="26" spans="1:9" ht="15.95" customHeight="1">
      <c r="A26" s="58" t="s">
        <v>1059</v>
      </c>
      <c r="B26" s="60"/>
      <c r="C26" s="60" t="s">
        <v>1060</v>
      </c>
      <c r="D26" s="60" t="s">
        <v>1074</v>
      </c>
      <c r="E26" s="60">
        <v>16.059999999999999</v>
      </c>
      <c r="F26" s="60">
        <v>78.150000000000006</v>
      </c>
      <c r="G26" s="133" t="s">
        <v>778</v>
      </c>
      <c r="H26" s="133"/>
      <c r="I26" s="61" t="s">
        <v>125</v>
      </c>
    </row>
    <row r="27" spans="1:9" ht="15.95" customHeight="1">
      <c r="A27" s="58" t="s">
        <v>1059</v>
      </c>
      <c r="B27" s="60"/>
      <c r="C27" s="60" t="s">
        <v>1060</v>
      </c>
      <c r="D27" s="60" t="s">
        <v>1075</v>
      </c>
      <c r="E27" s="60">
        <v>16.05</v>
      </c>
      <c r="F27" s="60">
        <v>78.150000000000006</v>
      </c>
      <c r="G27" s="133" t="s">
        <v>1076</v>
      </c>
      <c r="H27" s="133"/>
      <c r="I27" s="61" t="s">
        <v>119</v>
      </c>
    </row>
    <row r="28" spans="1:9" ht="15.95" customHeight="1">
      <c r="A28" s="58" t="s">
        <v>1059</v>
      </c>
      <c r="B28" s="60"/>
      <c r="C28" s="60" t="s">
        <v>1060</v>
      </c>
      <c r="D28" s="60" t="s">
        <v>1077</v>
      </c>
      <c r="E28" s="60">
        <v>16.04</v>
      </c>
      <c r="F28" s="60">
        <v>78.099999999999994</v>
      </c>
      <c r="G28" s="133" t="s">
        <v>159</v>
      </c>
      <c r="H28" s="133"/>
      <c r="I28" s="61" t="s">
        <v>119</v>
      </c>
    </row>
    <row r="29" spans="1:9" ht="15.95" customHeight="1">
      <c r="A29" s="58" t="s">
        <v>1078</v>
      </c>
      <c r="B29" s="60"/>
      <c r="C29" s="60" t="s">
        <v>1079</v>
      </c>
      <c r="D29" s="60" t="s">
        <v>1080</v>
      </c>
      <c r="E29" s="60">
        <v>18.11</v>
      </c>
      <c r="F29" s="60">
        <v>78.13</v>
      </c>
      <c r="G29" s="133" t="s">
        <v>1081</v>
      </c>
      <c r="H29" s="133"/>
      <c r="I29" s="61" t="s">
        <v>119</v>
      </c>
    </row>
    <row r="30" spans="1:9" ht="15.95" customHeight="1">
      <c r="A30" s="58" t="s">
        <v>1078</v>
      </c>
      <c r="B30" s="60"/>
      <c r="C30" s="60" t="s">
        <v>1079</v>
      </c>
      <c r="D30" s="60" t="s">
        <v>1082</v>
      </c>
      <c r="E30" s="60">
        <v>18.100000000000001</v>
      </c>
      <c r="F30" s="60">
        <v>78.13</v>
      </c>
      <c r="G30" s="133" t="s">
        <v>1083</v>
      </c>
      <c r="H30" s="133"/>
      <c r="I30" s="61" t="s">
        <v>125</v>
      </c>
    </row>
    <row r="31" spans="1:9" ht="15.95" customHeight="1">
      <c r="A31" s="58" t="s">
        <v>1078</v>
      </c>
      <c r="B31" s="60" t="s">
        <v>1084</v>
      </c>
      <c r="C31" s="60" t="s">
        <v>1079</v>
      </c>
      <c r="D31" s="60" t="s">
        <v>1085</v>
      </c>
      <c r="E31" s="60">
        <v>16.440000000000001</v>
      </c>
      <c r="F31" s="60">
        <v>78.14</v>
      </c>
      <c r="G31" s="133" t="s">
        <v>1081</v>
      </c>
      <c r="H31" s="133"/>
      <c r="I31" s="61" t="s">
        <v>119</v>
      </c>
    </row>
    <row r="32" spans="1:9" ht="15.95" customHeight="1">
      <c r="A32" s="58" t="s">
        <v>1078</v>
      </c>
      <c r="B32" s="60" t="s">
        <v>1078</v>
      </c>
      <c r="C32" s="60" t="s">
        <v>1079</v>
      </c>
      <c r="D32" s="60" t="s">
        <v>1086</v>
      </c>
      <c r="E32" s="60">
        <v>16.440000000000001</v>
      </c>
      <c r="F32" s="60">
        <v>78.14</v>
      </c>
      <c r="G32" s="133" t="s">
        <v>1087</v>
      </c>
      <c r="H32" s="133"/>
      <c r="I32" s="61" t="s">
        <v>125</v>
      </c>
    </row>
    <row r="33" spans="1:9" ht="15.95" customHeight="1">
      <c r="A33" s="58" t="s">
        <v>1078</v>
      </c>
      <c r="B33" s="67"/>
      <c r="C33" s="60" t="s">
        <v>1079</v>
      </c>
      <c r="D33" s="60" t="s">
        <v>1088</v>
      </c>
      <c r="E33" s="60">
        <v>16.329999999999998</v>
      </c>
      <c r="F33" s="60">
        <v>78.209999999999994</v>
      </c>
      <c r="G33" s="133" t="s">
        <v>1089</v>
      </c>
      <c r="H33" s="133"/>
      <c r="I33" s="61" t="s">
        <v>119</v>
      </c>
    </row>
    <row r="34" spans="1:9" ht="15.95" customHeight="1">
      <c r="A34" s="58" t="s">
        <v>1078</v>
      </c>
      <c r="B34" s="67"/>
      <c r="C34" s="60" t="s">
        <v>1079</v>
      </c>
      <c r="D34" s="60" t="s">
        <v>1090</v>
      </c>
      <c r="E34" s="60">
        <v>16.13</v>
      </c>
      <c r="F34" s="89">
        <v>78.2</v>
      </c>
      <c r="G34" s="133" t="s">
        <v>1010</v>
      </c>
      <c r="H34" s="133"/>
      <c r="I34" s="61" t="s">
        <v>125</v>
      </c>
    </row>
    <row r="35" spans="1:9" ht="15.95" customHeight="1">
      <c r="A35" s="58" t="s">
        <v>1078</v>
      </c>
      <c r="B35" s="67"/>
      <c r="C35" s="60" t="s">
        <v>1079</v>
      </c>
      <c r="D35" s="60" t="s">
        <v>1091</v>
      </c>
      <c r="E35" s="60">
        <v>16.37</v>
      </c>
      <c r="F35" s="60">
        <v>78.19</v>
      </c>
      <c r="G35" s="133" t="s">
        <v>1092</v>
      </c>
      <c r="H35" s="133"/>
      <c r="I35" s="61" t="s">
        <v>119</v>
      </c>
    </row>
    <row r="36" spans="1:9" ht="15.95" customHeight="1">
      <c r="A36" s="58" t="s">
        <v>1078</v>
      </c>
      <c r="B36" s="67"/>
      <c r="C36" s="60" t="s">
        <v>1079</v>
      </c>
      <c r="D36" s="60" t="s">
        <v>1093</v>
      </c>
      <c r="E36" s="60">
        <v>16.37</v>
      </c>
      <c r="F36" s="60">
        <v>78.180000000000007</v>
      </c>
      <c r="G36" s="133" t="s">
        <v>568</v>
      </c>
      <c r="H36" s="133"/>
      <c r="I36" s="61" t="s">
        <v>125</v>
      </c>
    </row>
    <row r="37" spans="1:9" ht="15.95" customHeight="1">
      <c r="A37" s="58" t="s">
        <v>1078</v>
      </c>
      <c r="B37" s="67"/>
      <c r="C37" s="60" t="s">
        <v>1079</v>
      </c>
      <c r="D37" s="60" t="s">
        <v>1094</v>
      </c>
      <c r="E37" s="60">
        <v>16.37</v>
      </c>
      <c r="F37" s="60">
        <v>78.19</v>
      </c>
      <c r="G37" s="133" t="s">
        <v>1095</v>
      </c>
      <c r="H37" s="133"/>
      <c r="I37" s="61" t="s">
        <v>125</v>
      </c>
    </row>
    <row r="38" spans="1:9" ht="15.95" customHeight="1">
      <c r="A38" s="58" t="s">
        <v>69</v>
      </c>
      <c r="B38" s="64" t="s">
        <v>1096</v>
      </c>
      <c r="C38" s="60" t="s">
        <v>1097</v>
      </c>
      <c r="D38" s="60" t="s">
        <v>1098</v>
      </c>
      <c r="E38" s="60">
        <v>16.350000000000001</v>
      </c>
      <c r="F38" s="60">
        <v>77.930000000000007</v>
      </c>
      <c r="G38" s="133" t="s">
        <v>568</v>
      </c>
      <c r="H38" s="133"/>
      <c r="I38" s="61" t="s">
        <v>119</v>
      </c>
    </row>
    <row r="39" spans="1:9" ht="15.95" customHeight="1">
      <c r="A39" s="58" t="s">
        <v>69</v>
      </c>
      <c r="B39" s="64" t="s">
        <v>1096</v>
      </c>
      <c r="C39" s="60" t="s">
        <v>1097</v>
      </c>
      <c r="D39" s="60" t="s">
        <v>1099</v>
      </c>
      <c r="E39" s="60">
        <v>16.34</v>
      </c>
      <c r="F39" s="60">
        <v>77.92</v>
      </c>
      <c r="G39" s="133" t="s">
        <v>1100</v>
      </c>
      <c r="H39" s="133"/>
      <c r="I39" s="61" t="s">
        <v>119</v>
      </c>
    </row>
    <row r="40" spans="1:9" ht="15.95" customHeight="1">
      <c r="A40" s="58" t="s">
        <v>69</v>
      </c>
      <c r="B40" s="64" t="s">
        <v>1101</v>
      </c>
      <c r="C40" s="60" t="s">
        <v>1097</v>
      </c>
      <c r="D40" s="60" t="s">
        <v>1102</v>
      </c>
      <c r="E40" s="60">
        <v>16.350000000000001</v>
      </c>
      <c r="F40" s="60">
        <v>77.92</v>
      </c>
      <c r="G40" s="133" t="s">
        <v>1103</v>
      </c>
      <c r="H40" s="133"/>
      <c r="I40" s="66" t="s">
        <v>125</v>
      </c>
    </row>
    <row r="41" spans="1:9" ht="15.95" customHeight="1">
      <c r="A41" s="58" t="s">
        <v>69</v>
      </c>
      <c r="B41" s="64" t="s">
        <v>1101</v>
      </c>
      <c r="C41" s="60" t="s">
        <v>1097</v>
      </c>
      <c r="D41" s="60" t="s">
        <v>1104</v>
      </c>
      <c r="E41" s="60">
        <v>16.350000000000001</v>
      </c>
      <c r="F41" s="60">
        <v>77.91</v>
      </c>
      <c r="G41" s="133" t="s">
        <v>568</v>
      </c>
      <c r="H41" s="133"/>
      <c r="I41" s="66" t="s">
        <v>125</v>
      </c>
    </row>
    <row r="42" spans="1:9" ht="15.95" customHeight="1">
      <c r="A42" s="58" t="s">
        <v>69</v>
      </c>
      <c r="B42" s="64" t="s">
        <v>1105</v>
      </c>
      <c r="C42" s="60" t="s">
        <v>1097</v>
      </c>
      <c r="D42" s="60" t="s">
        <v>1106</v>
      </c>
      <c r="E42" s="60">
        <v>16.32</v>
      </c>
      <c r="F42" s="60">
        <v>77.91</v>
      </c>
      <c r="G42" s="133" t="s">
        <v>1107</v>
      </c>
      <c r="H42" s="133"/>
      <c r="I42" s="66" t="s">
        <v>119</v>
      </c>
    </row>
    <row r="43" spans="1:9" ht="15.95" customHeight="1">
      <c r="A43" s="58" t="s">
        <v>69</v>
      </c>
      <c r="B43" s="64" t="s">
        <v>1108</v>
      </c>
      <c r="C43" s="60" t="s">
        <v>1097</v>
      </c>
      <c r="D43" s="60" t="s">
        <v>1109</v>
      </c>
      <c r="E43" s="60">
        <v>16.38</v>
      </c>
      <c r="F43" s="60">
        <v>77.95</v>
      </c>
      <c r="G43" s="133" t="s">
        <v>1110</v>
      </c>
      <c r="H43" s="133"/>
      <c r="I43" s="61" t="s">
        <v>119</v>
      </c>
    </row>
    <row r="44" spans="1:9" ht="15.95" customHeight="1">
      <c r="A44" s="58" t="s">
        <v>69</v>
      </c>
      <c r="B44" s="64"/>
      <c r="C44" s="60" t="s">
        <v>1097</v>
      </c>
      <c r="D44" s="60" t="s">
        <v>1111</v>
      </c>
      <c r="E44" s="60">
        <v>16.39</v>
      </c>
      <c r="F44" s="60">
        <v>77.959999999999994</v>
      </c>
      <c r="G44" s="133" t="s">
        <v>1112</v>
      </c>
      <c r="H44" s="133"/>
      <c r="I44" s="66" t="s">
        <v>125</v>
      </c>
    </row>
    <row r="45" spans="1:9" ht="15.95" customHeight="1">
      <c r="A45" s="58" t="s">
        <v>69</v>
      </c>
      <c r="B45" s="64" t="s">
        <v>1113</v>
      </c>
      <c r="C45" s="60" t="s">
        <v>1097</v>
      </c>
      <c r="D45" s="60" t="s">
        <v>1114</v>
      </c>
      <c r="E45" s="60">
        <v>16.350000000000001</v>
      </c>
      <c r="F45" s="60">
        <v>77.989999999999995</v>
      </c>
      <c r="G45" s="133" t="s">
        <v>1115</v>
      </c>
      <c r="H45" s="133"/>
      <c r="I45" s="61" t="s">
        <v>119</v>
      </c>
    </row>
    <row r="46" spans="1:9" ht="15.95" customHeight="1">
      <c r="A46" s="58" t="s">
        <v>69</v>
      </c>
      <c r="B46" s="64" t="s">
        <v>1113</v>
      </c>
      <c r="C46" s="60" t="s">
        <v>1097</v>
      </c>
      <c r="D46" s="60" t="s">
        <v>1116</v>
      </c>
      <c r="E46" s="60">
        <v>16.34</v>
      </c>
      <c r="F46" s="60">
        <v>77.989999999999995</v>
      </c>
      <c r="G46" s="133" t="s">
        <v>1117</v>
      </c>
      <c r="H46" s="133"/>
      <c r="I46" s="66" t="s">
        <v>125</v>
      </c>
    </row>
    <row r="47" spans="1:9" ht="15.95" customHeight="1">
      <c r="A47" s="58" t="s">
        <v>1118</v>
      </c>
      <c r="B47" s="62"/>
      <c r="C47" s="60" t="s">
        <v>1119</v>
      </c>
      <c r="D47" s="60" t="s">
        <v>1120</v>
      </c>
      <c r="E47" s="60">
        <v>16.43</v>
      </c>
      <c r="F47" s="60">
        <v>77.88</v>
      </c>
      <c r="G47" s="133" t="s">
        <v>1121</v>
      </c>
      <c r="H47" s="133"/>
      <c r="I47" s="61" t="s">
        <v>119</v>
      </c>
    </row>
    <row r="48" spans="1:9" ht="15.95" customHeight="1">
      <c r="A48" s="58" t="s">
        <v>1118</v>
      </c>
      <c r="B48" s="62"/>
      <c r="C48" s="60" t="s">
        <v>1119</v>
      </c>
      <c r="D48" s="60" t="s">
        <v>1122</v>
      </c>
      <c r="E48" s="60">
        <v>16.440000000000001</v>
      </c>
      <c r="F48" s="60">
        <v>77.88</v>
      </c>
      <c r="G48" s="133" t="s">
        <v>1123</v>
      </c>
      <c r="H48" s="133"/>
      <c r="I48" s="61" t="s">
        <v>125</v>
      </c>
    </row>
    <row r="49" spans="1:9" ht="15.95" customHeight="1">
      <c r="A49" s="58" t="s">
        <v>1118</v>
      </c>
      <c r="B49" s="62"/>
      <c r="C49" s="60" t="s">
        <v>1119</v>
      </c>
      <c r="D49" s="60" t="s">
        <v>1124</v>
      </c>
      <c r="E49" s="60">
        <v>16.39</v>
      </c>
      <c r="F49" s="60">
        <v>77.88</v>
      </c>
      <c r="G49" s="133" t="s">
        <v>1125</v>
      </c>
      <c r="H49" s="133"/>
      <c r="I49" s="61" t="s">
        <v>119</v>
      </c>
    </row>
    <row r="50" spans="1:9" ht="15.95" customHeight="1">
      <c r="A50" s="58" t="s">
        <v>1118</v>
      </c>
      <c r="B50" s="62"/>
      <c r="C50" s="60" t="s">
        <v>1119</v>
      </c>
      <c r="D50" s="60" t="s">
        <v>1126</v>
      </c>
      <c r="E50" s="60">
        <v>16.39</v>
      </c>
      <c r="F50" s="60">
        <v>77.88</v>
      </c>
      <c r="G50" s="133" t="s">
        <v>304</v>
      </c>
      <c r="H50" s="133"/>
      <c r="I50" s="61" t="s">
        <v>125</v>
      </c>
    </row>
    <row r="51" spans="1:9">
      <c r="A51" s="40"/>
      <c r="B51" s="40"/>
      <c r="C51" s="40"/>
      <c r="D51" s="40"/>
      <c r="E51" s="40"/>
      <c r="F51" s="40"/>
      <c r="G51" s="90"/>
      <c r="H51" s="40"/>
      <c r="I51" s="40"/>
    </row>
    <row r="52" spans="1:9">
      <c r="A52"/>
      <c r="B52"/>
    </row>
    <row r="53" spans="1:9">
      <c r="A53"/>
      <c r="B53"/>
    </row>
    <row r="54" spans="1:9">
      <c r="A54"/>
      <c r="B54"/>
    </row>
    <row r="55" spans="1:9">
      <c r="A55"/>
      <c r="B55"/>
    </row>
    <row r="56" spans="1:9">
      <c r="A56"/>
      <c r="B56"/>
    </row>
    <row r="57" spans="1:9">
      <c r="A57"/>
      <c r="B57"/>
    </row>
    <row r="58" spans="1:9" ht="15.75" thickBot="1">
      <c r="B58" s="76"/>
    </row>
    <row r="59" spans="1:9" ht="19.5" customHeight="1" thickTop="1">
      <c r="A59" s="105" t="s">
        <v>2</v>
      </c>
      <c r="B59" s="105"/>
      <c r="C59" s="105"/>
      <c r="D59" s="105"/>
      <c r="E59" s="105"/>
      <c r="F59" s="105"/>
      <c r="G59" s="105"/>
      <c r="H59" s="113" t="s">
        <v>106</v>
      </c>
      <c r="I59" s="113"/>
    </row>
    <row r="60" spans="1:9" ht="18" thickBot="1">
      <c r="A60" s="106" t="s">
        <v>107</v>
      </c>
      <c r="B60" s="106"/>
      <c r="C60" s="106"/>
      <c r="D60" s="106"/>
      <c r="E60" s="106"/>
      <c r="F60" s="106"/>
      <c r="G60" s="106"/>
      <c r="H60" s="114" t="s">
        <v>108</v>
      </c>
      <c r="I60" s="115"/>
    </row>
    <row r="61" spans="1:9" ht="17.25">
      <c r="A61" s="83"/>
      <c r="B61" s="83"/>
      <c r="C61" s="82"/>
      <c r="D61" s="82"/>
      <c r="E61" s="82"/>
      <c r="F61" s="82"/>
      <c r="G61" s="86"/>
      <c r="H61" s="116" t="s">
        <v>1127</v>
      </c>
      <c r="I61" s="116"/>
    </row>
    <row r="62" spans="1:9" ht="17.25">
      <c r="A62" s="83"/>
      <c r="B62" s="83"/>
      <c r="C62" s="82"/>
      <c r="D62" s="82"/>
      <c r="E62" s="82"/>
      <c r="F62" s="82"/>
      <c r="G62" s="86"/>
      <c r="H62" s="34"/>
      <c r="I62" s="34"/>
    </row>
    <row r="63" spans="1:9">
      <c r="A63" s="87" t="s">
        <v>1042</v>
      </c>
      <c r="B63" s="76"/>
    </row>
    <row r="65" spans="1:9">
      <c r="A65"/>
      <c r="B65"/>
    </row>
    <row r="66" spans="1:9">
      <c r="A66" s="152" t="s">
        <v>6</v>
      </c>
      <c r="B66" s="136" t="s">
        <v>7</v>
      </c>
      <c r="C66" s="136" t="s">
        <v>8</v>
      </c>
      <c r="D66" s="136" t="s">
        <v>111</v>
      </c>
      <c r="E66" s="153" t="s">
        <v>10</v>
      </c>
      <c r="F66" s="153"/>
      <c r="G66" s="138" t="s">
        <v>112</v>
      </c>
      <c r="H66" s="138"/>
      <c r="I66" s="151" t="s">
        <v>113</v>
      </c>
    </row>
    <row r="67" spans="1:9">
      <c r="A67" s="152"/>
      <c r="B67" s="136"/>
      <c r="C67" s="136"/>
      <c r="D67" s="136"/>
      <c r="E67" s="88" t="s">
        <v>15</v>
      </c>
      <c r="F67" s="88" t="s">
        <v>16</v>
      </c>
      <c r="G67" s="138"/>
      <c r="H67" s="138"/>
      <c r="I67" s="151"/>
    </row>
    <row r="68" spans="1:9" ht="17.100000000000001" customHeight="1">
      <c r="A68" s="58" t="s">
        <v>1118</v>
      </c>
      <c r="B68" s="62"/>
      <c r="C68" s="60" t="s">
        <v>1119</v>
      </c>
      <c r="D68" s="60" t="s">
        <v>1128</v>
      </c>
      <c r="E68" s="60">
        <v>16.37</v>
      </c>
      <c r="F68" s="89">
        <v>77.86</v>
      </c>
      <c r="G68" s="133" t="s">
        <v>1129</v>
      </c>
      <c r="H68" s="133"/>
      <c r="I68" s="61" t="s">
        <v>119</v>
      </c>
    </row>
    <row r="69" spans="1:9" ht="17.100000000000001" customHeight="1">
      <c r="A69" s="58" t="s">
        <v>1118</v>
      </c>
      <c r="B69" s="62"/>
      <c r="C69" s="60" t="s">
        <v>1119</v>
      </c>
      <c r="D69" s="60" t="s">
        <v>1130</v>
      </c>
      <c r="E69" s="60">
        <v>16.399999999999999</v>
      </c>
      <c r="F69" s="89">
        <v>77.84</v>
      </c>
      <c r="G69" s="133" t="s">
        <v>1131</v>
      </c>
      <c r="H69" s="133"/>
      <c r="I69" s="61" t="s">
        <v>125</v>
      </c>
    </row>
    <row r="70" spans="1:9" ht="17.100000000000001" customHeight="1">
      <c r="A70" s="58" t="s">
        <v>1118</v>
      </c>
      <c r="B70" s="60"/>
      <c r="C70" s="60" t="s">
        <v>1119</v>
      </c>
      <c r="D70" s="60" t="s">
        <v>1132</v>
      </c>
      <c r="E70" s="60">
        <v>16.329999999999998</v>
      </c>
      <c r="F70" s="89">
        <v>77.84</v>
      </c>
      <c r="G70" s="133" t="s">
        <v>1133</v>
      </c>
      <c r="H70" s="133"/>
      <c r="I70" s="61" t="s">
        <v>125</v>
      </c>
    </row>
    <row r="71" spans="1:9" ht="17.100000000000001" customHeight="1">
      <c r="A71" s="58" t="s">
        <v>1134</v>
      </c>
      <c r="B71" s="60"/>
      <c r="C71" s="60" t="s">
        <v>1135</v>
      </c>
      <c r="D71" s="60" t="s">
        <v>1136</v>
      </c>
      <c r="E71" s="60">
        <v>16.170000000000002</v>
      </c>
      <c r="F71" s="89">
        <v>77.989999999999995</v>
      </c>
      <c r="G71" s="133" t="s">
        <v>1137</v>
      </c>
      <c r="H71" s="133"/>
      <c r="I71" s="61" t="s">
        <v>125</v>
      </c>
    </row>
    <row r="72" spans="1:9" ht="17.100000000000001" customHeight="1">
      <c r="A72" s="58" t="s">
        <v>1134</v>
      </c>
      <c r="B72" s="60"/>
      <c r="C72" s="60" t="s">
        <v>1135</v>
      </c>
      <c r="D72" s="60" t="s">
        <v>1138</v>
      </c>
      <c r="E72" s="60">
        <v>16.170000000000002</v>
      </c>
      <c r="F72" s="89">
        <v>77.989999999999995</v>
      </c>
      <c r="G72" s="133" t="s">
        <v>1139</v>
      </c>
      <c r="H72" s="133"/>
      <c r="I72" s="61" t="s">
        <v>119</v>
      </c>
    </row>
    <row r="73" spans="1:9" ht="17.100000000000001" customHeight="1">
      <c r="A73" s="58" t="s">
        <v>1134</v>
      </c>
      <c r="B73" s="60"/>
      <c r="C73" s="60" t="s">
        <v>1135</v>
      </c>
      <c r="D73" s="60" t="s">
        <v>1140</v>
      </c>
      <c r="E73" s="60">
        <v>16.21</v>
      </c>
      <c r="F73" s="89">
        <v>77.989999999999995</v>
      </c>
      <c r="G73" s="133" t="s">
        <v>1141</v>
      </c>
      <c r="H73" s="133"/>
      <c r="I73" s="61" t="s">
        <v>119</v>
      </c>
    </row>
    <row r="74" spans="1:9" ht="17.100000000000001" customHeight="1">
      <c r="A74" s="58" t="s">
        <v>1134</v>
      </c>
      <c r="B74" s="60"/>
      <c r="C74" s="60" t="s">
        <v>1135</v>
      </c>
      <c r="D74" s="60" t="s">
        <v>1142</v>
      </c>
      <c r="E74" s="60">
        <v>16.21</v>
      </c>
      <c r="F74" s="89">
        <v>77.989999999999995</v>
      </c>
      <c r="G74" s="133" t="s">
        <v>434</v>
      </c>
      <c r="H74" s="133"/>
      <c r="I74" s="61" t="s">
        <v>125</v>
      </c>
    </row>
    <row r="75" spans="1:9" ht="17.100000000000001" customHeight="1">
      <c r="A75" s="58" t="s">
        <v>1134</v>
      </c>
      <c r="B75" s="60"/>
      <c r="C75" s="60" t="s">
        <v>1135</v>
      </c>
      <c r="D75" s="60" t="s">
        <v>1143</v>
      </c>
      <c r="E75" s="60">
        <v>16.29</v>
      </c>
      <c r="F75" s="89">
        <v>77.89</v>
      </c>
      <c r="G75" s="133" t="s">
        <v>1144</v>
      </c>
      <c r="H75" s="133"/>
      <c r="I75" s="61" t="s">
        <v>125</v>
      </c>
    </row>
    <row r="76" spans="1:9" ht="17.100000000000001" customHeight="1">
      <c r="A76" s="58" t="s">
        <v>1134</v>
      </c>
      <c r="B76" s="60"/>
      <c r="C76" s="60" t="s">
        <v>1135</v>
      </c>
      <c r="D76" s="60" t="s">
        <v>1145</v>
      </c>
      <c r="E76" s="60">
        <v>16.29</v>
      </c>
      <c r="F76" s="89">
        <v>77.89</v>
      </c>
      <c r="G76" s="133" t="s">
        <v>1146</v>
      </c>
      <c r="H76" s="133"/>
      <c r="I76" s="61" t="s">
        <v>119</v>
      </c>
    </row>
    <row r="77" spans="1:9" ht="17.100000000000001" customHeight="1">
      <c r="A77" s="58" t="s">
        <v>1134</v>
      </c>
      <c r="B77" s="60"/>
      <c r="C77" s="60" t="s">
        <v>1135</v>
      </c>
      <c r="D77" s="60" t="s">
        <v>1147</v>
      </c>
      <c r="E77" s="60">
        <v>16.29</v>
      </c>
      <c r="F77" s="89">
        <v>78.02</v>
      </c>
      <c r="G77" s="133" t="s">
        <v>1148</v>
      </c>
      <c r="H77" s="133"/>
      <c r="I77" s="61" t="s">
        <v>119</v>
      </c>
    </row>
    <row r="78" spans="1:9" ht="17.100000000000001" customHeight="1">
      <c r="A78" s="58" t="s">
        <v>1134</v>
      </c>
      <c r="B78" s="60"/>
      <c r="C78" s="60" t="s">
        <v>1135</v>
      </c>
      <c r="D78" s="60" t="s">
        <v>1149</v>
      </c>
      <c r="E78" s="60">
        <v>16.25</v>
      </c>
      <c r="F78" s="89">
        <v>78</v>
      </c>
      <c r="G78" s="133" t="s">
        <v>304</v>
      </c>
      <c r="H78" s="133"/>
      <c r="I78" s="61" t="s">
        <v>119</v>
      </c>
    </row>
    <row r="79" spans="1:9" ht="17.100000000000001" customHeight="1">
      <c r="A79" s="58" t="s">
        <v>1134</v>
      </c>
      <c r="B79" s="60"/>
      <c r="C79" s="60" t="s">
        <v>1135</v>
      </c>
      <c r="D79" s="60" t="s">
        <v>1150</v>
      </c>
      <c r="E79" s="60">
        <v>16.170000000000002</v>
      </c>
      <c r="F79" s="89">
        <v>77</v>
      </c>
      <c r="G79" s="133" t="s">
        <v>304</v>
      </c>
      <c r="H79" s="133"/>
      <c r="I79" s="61" t="s">
        <v>119</v>
      </c>
    </row>
    <row r="80" spans="1:9" ht="17.100000000000001" customHeight="1">
      <c r="A80" s="58" t="s">
        <v>1134</v>
      </c>
      <c r="B80" s="60"/>
      <c r="C80" s="60" t="s">
        <v>1135</v>
      </c>
      <c r="D80" s="60" t="s">
        <v>1151</v>
      </c>
      <c r="E80" s="60">
        <v>16.170000000000002</v>
      </c>
      <c r="F80" s="89">
        <v>77</v>
      </c>
      <c r="G80" s="133" t="s">
        <v>1152</v>
      </c>
      <c r="H80" s="133"/>
      <c r="I80" s="61" t="s">
        <v>125</v>
      </c>
    </row>
    <row r="81" spans="1:9" ht="17.100000000000001" customHeight="1">
      <c r="A81" s="58" t="s">
        <v>1153</v>
      </c>
      <c r="B81" s="60"/>
      <c r="C81" s="60" t="s">
        <v>1154</v>
      </c>
      <c r="D81" s="60" t="s">
        <v>1155</v>
      </c>
      <c r="E81" s="60">
        <v>16.45</v>
      </c>
      <c r="F81" s="89">
        <v>78.099999999999994</v>
      </c>
      <c r="G81" s="133" t="s">
        <v>1156</v>
      </c>
      <c r="H81" s="133"/>
      <c r="I81" s="61" t="s">
        <v>125</v>
      </c>
    </row>
    <row r="82" spans="1:9" ht="17.100000000000001" customHeight="1">
      <c r="A82" s="58" t="s">
        <v>1153</v>
      </c>
      <c r="B82" s="60"/>
      <c r="C82" s="60" t="s">
        <v>1154</v>
      </c>
      <c r="D82" s="60" t="s">
        <v>1157</v>
      </c>
      <c r="E82" s="60">
        <v>16.43</v>
      </c>
      <c r="F82" s="89">
        <v>76.099999999999994</v>
      </c>
      <c r="G82" s="133" t="s">
        <v>1158</v>
      </c>
      <c r="H82" s="133"/>
      <c r="I82" s="61" t="s">
        <v>125</v>
      </c>
    </row>
    <row r="83" spans="1:9" ht="17.100000000000001" customHeight="1">
      <c r="A83" s="58" t="s">
        <v>1153</v>
      </c>
      <c r="B83" s="60"/>
      <c r="C83" s="60" t="s">
        <v>1154</v>
      </c>
      <c r="D83" s="60" t="s">
        <v>1159</v>
      </c>
      <c r="E83" s="60">
        <v>16.45</v>
      </c>
      <c r="F83" s="89">
        <v>70.099999999999994</v>
      </c>
      <c r="G83" s="133" t="s">
        <v>1160</v>
      </c>
      <c r="H83" s="133"/>
      <c r="I83" s="61" t="s">
        <v>119</v>
      </c>
    </row>
    <row r="84" spans="1:9" ht="17.100000000000001" customHeight="1">
      <c r="A84" s="58" t="s">
        <v>1153</v>
      </c>
      <c r="B84" s="60"/>
      <c r="C84" s="60" t="s">
        <v>1154</v>
      </c>
      <c r="D84" s="60" t="s">
        <v>1161</v>
      </c>
      <c r="E84" s="60">
        <v>16.45</v>
      </c>
      <c r="F84" s="89">
        <v>78.069999999999993</v>
      </c>
      <c r="G84" s="133" t="s">
        <v>1162</v>
      </c>
      <c r="H84" s="133"/>
      <c r="I84" s="61" t="s">
        <v>125</v>
      </c>
    </row>
    <row r="85" spans="1:9" ht="17.100000000000001" customHeight="1">
      <c r="A85" s="58" t="s">
        <v>1153</v>
      </c>
      <c r="B85" s="60"/>
      <c r="C85" s="60" t="s">
        <v>1154</v>
      </c>
      <c r="D85" s="60" t="s">
        <v>1163</v>
      </c>
      <c r="E85" s="60">
        <v>16.420000000000002</v>
      </c>
      <c r="F85" s="89">
        <v>78.03</v>
      </c>
      <c r="G85" s="133" t="s">
        <v>1164</v>
      </c>
      <c r="H85" s="133"/>
      <c r="I85" s="61" t="s">
        <v>119</v>
      </c>
    </row>
    <row r="86" spans="1:9" ht="17.100000000000001" customHeight="1">
      <c r="A86" s="58" t="s">
        <v>1153</v>
      </c>
      <c r="B86" s="60"/>
      <c r="C86" s="60" t="s">
        <v>1154</v>
      </c>
      <c r="D86" s="60" t="s">
        <v>1165</v>
      </c>
      <c r="E86" s="60">
        <v>16.45</v>
      </c>
      <c r="F86" s="89">
        <v>78.08</v>
      </c>
      <c r="G86" s="133" t="s">
        <v>1166</v>
      </c>
      <c r="H86" s="133"/>
      <c r="I86" s="61" t="s">
        <v>119</v>
      </c>
    </row>
    <row r="87" spans="1:9" ht="17.100000000000001" customHeight="1">
      <c r="A87" s="58" t="s">
        <v>1153</v>
      </c>
      <c r="B87" s="60"/>
      <c r="C87" s="60" t="s">
        <v>1154</v>
      </c>
      <c r="D87" s="60" t="s">
        <v>1167</v>
      </c>
      <c r="E87" s="60">
        <v>16.47</v>
      </c>
      <c r="F87" s="89">
        <v>78.03</v>
      </c>
      <c r="G87" s="133" t="s">
        <v>1073</v>
      </c>
      <c r="H87" s="133"/>
      <c r="I87" s="61" t="s">
        <v>119</v>
      </c>
    </row>
    <row r="88" spans="1:9" ht="17.100000000000001" customHeight="1">
      <c r="A88" s="58" t="s">
        <v>1153</v>
      </c>
      <c r="B88" s="60"/>
      <c r="C88" s="60" t="s">
        <v>1154</v>
      </c>
      <c r="D88" s="60" t="s">
        <v>1168</v>
      </c>
      <c r="E88" s="60">
        <v>16.43</v>
      </c>
      <c r="F88" s="89">
        <v>78.010000000000005</v>
      </c>
      <c r="G88" s="133" t="s">
        <v>1169</v>
      </c>
      <c r="H88" s="133"/>
      <c r="I88" s="61" t="s">
        <v>119</v>
      </c>
    </row>
    <row r="89" spans="1:9" ht="17.100000000000001" customHeight="1">
      <c r="A89" s="58" t="s">
        <v>1153</v>
      </c>
      <c r="B89" s="60"/>
      <c r="C89" s="60" t="s">
        <v>1154</v>
      </c>
      <c r="D89" s="60" t="s">
        <v>1170</v>
      </c>
      <c r="E89" s="60">
        <v>16.41</v>
      </c>
      <c r="F89" s="89">
        <v>78</v>
      </c>
      <c r="G89" s="133" t="s">
        <v>1171</v>
      </c>
      <c r="H89" s="133"/>
      <c r="I89" s="61" t="s">
        <v>119</v>
      </c>
    </row>
    <row r="90" spans="1:9" ht="17.100000000000001" customHeight="1">
      <c r="A90" s="58" t="s">
        <v>1153</v>
      </c>
      <c r="B90" s="60"/>
      <c r="C90" s="60" t="s">
        <v>1154</v>
      </c>
      <c r="D90" s="60" t="s">
        <v>1172</v>
      </c>
      <c r="E90" s="60">
        <v>16.41</v>
      </c>
      <c r="F90" s="89">
        <v>78</v>
      </c>
      <c r="G90" s="133" t="s">
        <v>1173</v>
      </c>
      <c r="H90" s="133"/>
      <c r="I90" s="61" t="s">
        <v>119</v>
      </c>
    </row>
    <row r="91" spans="1:9" ht="17.100000000000001" customHeight="1">
      <c r="A91" s="58" t="s">
        <v>1174</v>
      </c>
      <c r="B91" s="60"/>
      <c r="C91" s="60" t="s">
        <v>1175</v>
      </c>
      <c r="D91" s="60" t="s">
        <v>1176</v>
      </c>
      <c r="E91" s="60">
        <v>16.170000000000002</v>
      </c>
      <c r="F91" s="89">
        <v>78.16</v>
      </c>
      <c r="G91" s="133" t="s">
        <v>1177</v>
      </c>
      <c r="H91" s="133"/>
      <c r="I91" s="61" t="s">
        <v>119</v>
      </c>
    </row>
    <row r="92" spans="1:9" ht="17.100000000000001" customHeight="1">
      <c r="A92" s="58" t="s">
        <v>1174</v>
      </c>
      <c r="B92" s="60"/>
      <c r="C92" s="60" t="s">
        <v>1175</v>
      </c>
      <c r="D92" s="60" t="s">
        <v>1178</v>
      </c>
      <c r="E92" s="60">
        <v>16.13</v>
      </c>
      <c r="F92" s="89">
        <v>78.16</v>
      </c>
      <c r="G92" s="133" t="s">
        <v>159</v>
      </c>
      <c r="H92" s="133"/>
      <c r="I92" s="61" t="s">
        <v>119</v>
      </c>
    </row>
    <row r="93" spans="1:9" ht="17.100000000000001" customHeight="1">
      <c r="A93" s="58" t="s">
        <v>1174</v>
      </c>
      <c r="B93" s="67"/>
      <c r="C93" s="60" t="s">
        <v>1175</v>
      </c>
      <c r="D93" s="60" t="s">
        <v>1179</v>
      </c>
      <c r="E93" s="67">
        <v>16.11</v>
      </c>
      <c r="F93" s="65">
        <v>78.13</v>
      </c>
      <c r="G93" s="133" t="s">
        <v>124</v>
      </c>
      <c r="H93" s="133"/>
      <c r="I93" s="61" t="s">
        <v>119</v>
      </c>
    </row>
    <row r="94" spans="1:9" ht="17.100000000000001" customHeight="1">
      <c r="A94" s="58" t="s">
        <v>1174</v>
      </c>
      <c r="B94" s="67"/>
      <c r="C94" s="60" t="s">
        <v>1175</v>
      </c>
      <c r="D94" s="60" t="s">
        <v>1180</v>
      </c>
      <c r="E94" s="67">
        <v>16.11</v>
      </c>
      <c r="F94" s="65">
        <v>78.069999999999993</v>
      </c>
      <c r="G94" s="133" t="s">
        <v>202</v>
      </c>
      <c r="H94" s="133"/>
      <c r="I94" s="61" t="s">
        <v>119</v>
      </c>
    </row>
    <row r="95" spans="1:9" ht="17.100000000000001" customHeight="1">
      <c r="A95" s="58" t="s">
        <v>1174</v>
      </c>
      <c r="B95" s="60"/>
      <c r="C95" s="60" t="s">
        <v>1175</v>
      </c>
      <c r="D95" s="60" t="s">
        <v>1181</v>
      </c>
      <c r="E95" s="67">
        <v>16.149999999999999</v>
      </c>
      <c r="F95" s="65">
        <v>78.19</v>
      </c>
      <c r="G95" s="133" t="s">
        <v>159</v>
      </c>
      <c r="H95" s="133"/>
      <c r="I95" s="61" t="s">
        <v>119</v>
      </c>
    </row>
    <row r="96" spans="1:9" ht="17.100000000000001" customHeight="1">
      <c r="A96" s="58" t="s">
        <v>1182</v>
      </c>
      <c r="B96" s="60"/>
      <c r="C96" s="60" t="s">
        <v>1183</v>
      </c>
      <c r="D96" s="60" t="s">
        <v>1184</v>
      </c>
      <c r="E96" s="60">
        <v>16.37</v>
      </c>
      <c r="F96" s="89">
        <v>78.099999999999994</v>
      </c>
      <c r="G96" s="133" t="s">
        <v>1185</v>
      </c>
      <c r="H96" s="133"/>
      <c r="I96" s="61" t="s">
        <v>125</v>
      </c>
    </row>
    <row r="97" spans="1:9" ht="17.100000000000001" customHeight="1">
      <c r="A97" s="58" t="s">
        <v>1182</v>
      </c>
      <c r="B97" s="60"/>
      <c r="C97" s="60" t="s">
        <v>1183</v>
      </c>
      <c r="D97" s="60" t="s">
        <v>1186</v>
      </c>
      <c r="E97" s="60">
        <v>16.37</v>
      </c>
      <c r="F97" s="89">
        <v>78</v>
      </c>
      <c r="G97" s="133" t="s">
        <v>1187</v>
      </c>
      <c r="H97" s="133"/>
      <c r="I97" s="61" t="s">
        <v>1188</v>
      </c>
    </row>
    <row r="98" spans="1:9" ht="17.100000000000001" customHeight="1">
      <c r="A98" s="58" t="s">
        <v>1182</v>
      </c>
      <c r="B98" s="60"/>
      <c r="C98" s="60" t="s">
        <v>1183</v>
      </c>
      <c r="D98" s="60" t="s">
        <v>1189</v>
      </c>
      <c r="E98" s="60">
        <v>16.37</v>
      </c>
      <c r="F98" s="89">
        <v>78</v>
      </c>
      <c r="G98" s="133" t="s">
        <v>1190</v>
      </c>
      <c r="H98" s="133"/>
      <c r="I98" s="61" t="s">
        <v>1191</v>
      </c>
    </row>
    <row r="99" spans="1:9" ht="17.100000000000001" customHeight="1">
      <c r="A99" s="58" t="s">
        <v>1182</v>
      </c>
      <c r="B99" s="60"/>
      <c r="C99" s="60" t="s">
        <v>1183</v>
      </c>
      <c r="D99" s="60" t="s">
        <v>1192</v>
      </c>
      <c r="E99" s="60">
        <v>16.39</v>
      </c>
      <c r="F99" s="89">
        <v>78</v>
      </c>
      <c r="G99" s="133" t="s">
        <v>1193</v>
      </c>
      <c r="H99" s="133"/>
      <c r="I99" s="61" t="s">
        <v>1191</v>
      </c>
    </row>
    <row r="100" spans="1:9" ht="17.100000000000001" customHeight="1">
      <c r="A100" s="58" t="s">
        <v>1182</v>
      </c>
      <c r="B100" s="60"/>
      <c r="C100" s="60" t="s">
        <v>1183</v>
      </c>
      <c r="D100" s="60" t="s">
        <v>1194</v>
      </c>
      <c r="E100" s="60">
        <v>16.440000000000001</v>
      </c>
      <c r="F100" s="89">
        <v>78.099999999999994</v>
      </c>
      <c r="G100" s="133" t="s">
        <v>1195</v>
      </c>
      <c r="H100" s="133"/>
      <c r="I100" s="61" t="s">
        <v>119</v>
      </c>
    </row>
    <row r="101" spans="1:9" ht="17.100000000000001" customHeight="1">
      <c r="A101" s="58" t="s">
        <v>1182</v>
      </c>
      <c r="B101" s="60"/>
      <c r="C101" s="60" t="s">
        <v>1183</v>
      </c>
      <c r="D101" s="60" t="s">
        <v>1196</v>
      </c>
      <c r="E101" s="60">
        <v>16.440000000000001</v>
      </c>
      <c r="F101" s="89">
        <v>78.099999999999994</v>
      </c>
      <c r="G101" s="133" t="s">
        <v>1197</v>
      </c>
      <c r="H101" s="133"/>
      <c r="I101" s="61" t="s">
        <v>125</v>
      </c>
    </row>
    <row r="102" spans="1:9" ht="17.100000000000001" customHeight="1">
      <c r="A102" s="58" t="s">
        <v>1182</v>
      </c>
      <c r="B102" s="67"/>
      <c r="C102" s="60" t="s">
        <v>1183</v>
      </c>
      <c r="D102" s="60" t="s">
        <v>1198</v>
      </c>
      <c r="E102" s="89">
        <v>16.399999999999999</v>
      </c>
      <c r="F102" s="89">
        <v>78.5</v>
      </c>
      <c r="G102" s="133" t="s">
        <v>1199</v>
      </c>
      <c r="H102" s="133"/>
      <c r="I102" s="61" t="s">
        <v>125</v>
      </c>
    </row>
    <row r="103" spans="1:9" ht="17.100000000000001" customHeight="1">
      <c r="A103" s="58" t="s">
        <v>1182</v>
      </c>
      <c r="B103" s="67"/>
      <c r="C103" s="60" t="s">
        <v>1183</v>
      </c>
      <c r="D103" s="60" t="s">
        <v>1200</v>
      </c>
      <c r="E103" s="89">
        <v>16.399999999999999</v>
      </c>
      <c r="F103" s="89">
        <v>78.099999999999994</v>
      </c>
      <c r="G103" s="133" t="s">
        <v>1201</v>
      </c>
      <c r="H103" s="133"/>
      <c r="I103" s="61" t="s">
        <v>125</v>
      </c>
    </row>
    <row r="104" spans="1:9" ht="17.100000000000001" customHeight="1">
      <c r="A104" s="58" t="s">
        <v>1182</v>
      </c>
      <c r="B104" s="67"/>
      <c r="C104" s="60" t="s">
        <v>1183</v>
      </c>
      <c r="D104" s="60" t="s">
        <v>1202</v>
      </c>
      <c r="E104" s="89">
        <v>16.399999999999999</v>
      </c>
      <c r="F104" s="89">
        <v>78</v>
      </c>
      <c r="G104" s="133" t="s">
        <v>1201</v>
      </c>
      <c r="H104" s="133"/>
      <c r="I104" s="61" t="s">
        <v>119</v>
      </c>
    </row>
    <row r="105" spans="1:9" ht="17.100000000000001" customHeight="1">
      <c r="A105" s="58" t="s">
        <v>1182</v>
      </c>
      <c r="B105" s="67"/>
      <c r="C105" s="60" t="s">
        <v>1183</v>
      </c>
      <c r="D105" s="60" t="s">
        <v>1203</v>
      </c>
      <c r="E105" s="89">
        <v>16.399999999999999</v>
      </c>
      <c r="F105" s="89">
        <v>78</v>
      </c>
      <c r="G105" s="133" t="s">
        <v>533</v>
      </c>
      <c r="H105" s="133"/>
      <c r="I105" s="61" t="s">
        <v>125</v>
      </c>
    </row>
    <row r="106" spans="1:9" ht="17.100000000000001" customHeight="1">
      <c r="A106" s="58" t="s">
        <v>1182</v>
      </c>
      <c r="B106" s="67"/>
      <c r="C106" s="60" t="s">
        <v>1183</v>
      </c>
      <c r="D106" s="60" t="s">
        <v>1204</v>
      </c>
      <c r="E106" s="89">
        <v>16.3</v>
      </c>
      <c r="F106" s="89">
        <v>77.099999999999994</v>
      </c>
      <c r="G106" s="133" t="s">
        <v>616</v>
      </c>
      <c r="H106" s="133"/>
      <c r="I106" s="61" t="s">
        <v>119</v>
      </c>
    </row>
    <row r="107" spans="1:9" ht="17.100000000000001" customHeight="1">
      <c r="A107" s="58" t="s">
        <v>1182</v>
      </c>
      <c r="B107" s="67"/>
      <c r="C107" s="60" t="s">
        <v>1183</v>
      </c>
      <c r="D107" s="60" t="s">
        <v>1205</v>
      </c>
      <c r="E107" s="89">
        <v>16.3</v>
      </c>
      <c r="F107" s="89">
        <v>77.099999999999994</v>
      </c>
      <c r="G107" s="133" t="s">
        <v>1206</v>
      </c>
      <c r="H107" s="133"/>
      <c r="I107" s="61" t="s">
        <v>125</v>
      </c>
    </row>
    <row r="108" spans="1:9" ht="17.100000000000001" customHeight="1">
      <c r="A108" s="91"/>
      <c r="B108" s="72"/>
      <c r="C108" s="72"/>
      <c r="D108" s="73">
        <v>80</v>
      </c>
      <c r="E108" s="72"/>
      <c r="F108" s="72"/>
      <c r="G108" s="92"/>
      <c r="H108" s="92"/>
      <c r="I108" s="74"/>
    </row>
    <row r="109" spans="1:9">
      <c r="B109" s="93"/>
    </row>
    <row r="110" spans="1:9">
      <c r="B110" s="93"/>
    </row>
    <row r="111" spans="1:9">
      <c r="B111" s="93"/>
    </row>
    <row r="112" spans="1:9">
      <c r="B112" s="93"/>
    </row>
    <row r="113" spans="2:2">
      <c r="B113" s="93"/>
    </row>
    <row r="114" spans="2:2">
      <c r="B114" s="93"/>
    </row>
    <row r="115" spans="2:2">
      <c r="B115" s="93"/>
    </row>
    <row r="116" spans="2:2">
      <c r="B116" s="93"/>
    </row>
    <row r="117" spans="2:2">
      <c r="B117" s="93"/>
    </row>
    <row r="118" spans="2:2">
      <c r="B118" s="93"/>
    </row>
    <row r="119" spans="2:2">
      <c r="B119" s="93"/>
    </row>
    <row r="120" spans="2:2">
      <c r="B120" s="93"/>
    </row>
    <row r="121" spans="2:2">
      <c r="B121" s="93"/>
    </row>
    <row r="122" spans="2:2">
      <c r="B122" s="93"/>
    </row>
    <row r="123" spans="2:2">
      <c r="B123" s="93"/>
    </row>
    <row r="124" spans="2:2">
      <c r="B124" s="93"/>
    </row>
    <row r="125" spans="2:2">
      <c r="B125" s="93"/>
    </row>
    <row r="126" spans="2:2">
      <c r="B126" s="93"/>
    </row>
    <row r="127" spans="2:2">
      <c r="B127" s="93"/>
    </row>
    <row r="128" spans="2:2">
      <c r="B128" s="93"/>
    </row>
    <row r="129" spans="2:2">
      <c r="B129" s="93"/>
    </row>
    <row r="130" spans="2:2">
      <c r="B130" s="93"/>
    </row>
    <row r="131" spans="2:2">
      <c r="B131" s="93"/>
    </row>
    <row r="132" spans="2:2">
      <c r="B132" s="93"/>
    </row>
    <row r="133" spans="2:2">
      <c r="B133" s="93"/>
    </row>
    <row r="134" spans="2:2">
      <c r="B134" s="93"/>
    </row>
    <row r="135" spans="2:2">
      <c r="B135" s="93"/>
    </row>
    <row r="136" spans="2:2">
      <c r="B136" s="93"/>
    </row>
    <row r="137" spans="2:2">
      <c r="B137" s="93"/>
    </row>
    <row r="138" spans="2:2">
      <c r="B138" s="93"/>
    </row>
    <row r="139" spans="2:2">
      <c r="B139" s="93"/>
    </row>
    <row r="140" spans="2:2">
      <c r="B140" s="93"/>
    </row>
    <row r="141" spans="2:2">
      <c r="B141" s="93"/>
    </row>
    <row r="142" spans="2:2">
      <c r="B142" s="93"/>
    </row>
    <row r="143" spans="2:2">
      <c r="B143" s="93"/>
    </row>
    <row r="144" spans="2:2">
      <c r="B144" s="93"/>
    </row>
    <row r="145" spans="2:2">
      <c r="B145" s="93"/>
    </row>
    <row r="146" spans="2:2">
      <c r="B146" s="93"/>
    </row>
    <row r="147" spans="2:2">
      <c r="B147" s="93"/>
    </row>
    <row r="148" spans="2:2">
      <c r="B148" s="93"/>
    </row>
    <row r="149" spans="2:2">
      <c r="B149" s="93"/>
    </row>
    <row r="150" spans="2:2">
      <c r="B150" s="93"/>
    </row>
    <row r="151" spans="2:2">
      <c r="B151" s="93"/>
    </row>
    <row r="152" spans="2:2">
      <c r="B152" s="93"/>
    </row>
    <row r="153" spans="2:2">
      <c r="B153" s="93"/>
    </row>
    <row r="154" spans="2:2">
      <c r="B154" s="93"/>
    </row>
    <row r="155" spans="2:2">
      <c r="B155" s="93"/>
    </row>
    <row r="156" spans="2:2">
      <c r="B156" s="93"/>
    </row>
    <row r="157" spans="2:2">
      <c r="B157" s="93"/>
    </row>
    <row r="158" spans="2:2">
      <c r="B158" s="93"/>
    </row>
    <row r="159" spans="2:2">
      <c r="B159" s="93"/>
    </row>
    <row r="160" spans="2:2">
      <c r="B160" s="93"/>
    </row>
    <row r="161" spans="2:2">
      <c r="B161" s="93"/>
    </row>
    <row r="162" spans="2:2">
      <c r="B162" s="93"/>
    </row>
    <row r="163" spans="2:2">
      <c r="B163" s="93"/>
    </row>
    <row r="164" spans="2:2">
      <c r="B164" s="93"/>
    </row>
    <row r="165" spans="2:2">
      <c r="B165" s="93"/>
    </row>
    <row r="166" spans="2:2">
      <c r="B166" s="93"/>
    </row>
    <row r="167" spans="2:2">
      <c r="B167" s="93"/>
    </row>
    <row r="168" spans="2:2">
      <c r="B168" s="93"/>
    </row>
    <row r="169" spans="2:2">
      <c r="B169" s="93"/>
    </row>
    <row r="170" spans="2:2">
      <c r="B170" s="93"/>
    </row>
    <row r="171" spans="2:2">
      <c r="B171" s="93"/>
    </row>
    <row r="172" spans="2:2">
      <c r="B172" s="93"/>
    </row>
    <row r="173" spans="2:2">
      <c r="B173" s="93"/>
    </row>
    <row r="174" spans="2:2">
      <c r="B174" s="93"/>
    </row>
    <row r="175" spans="2:2">
      <c r="B175" s="93"/>
    </row>
    <row r="176" spans="2:2">
      <c r="B176" s="93"/>
    </row>
    <row r="177" spans="2:2">
      <c r="B177" s="93"/>
    </row>
    <row r="178" spans="2:2">
      <c r="B178" s="93"/>
    </row>
    <row r="179" spans="2:2">
      <c r="B179" s="93"/>
    </row>
    <row r="180" spans="2:2">
      <c r="B180" s="93"/>
    </row>
    <row r="181" spans="2:2">
      <c r="B181" s="93"/>
    </row>
    <row r="182" spans="2:2">
      <c r="B182" s="93"/>
    </row>
    <row r="183" spans="2:2">
      <c r="B183" s="93"/>
    </row>
    <row r="184" spans="2:2">
      <c r="B184" s="93"/>
    </row>
    <row r="185" spans="2:2">
      <c r="B185" s="93"/>
    </row>
  </sheetData>
  <mergeCells count="104">
    <mergeCell ref="G9:H10"/>
    <mergeCell ref="I9:I10"/>
    <mergeCell ref="G11:H11"/>
    <mergeCell ref="G12:H12"/>
    <mergeCell ref="G13:H13"/>
    <mergeCell ref="G14:H14"/>
    <mergeCell ref="A3:G3"/>
    <mergeCell ref="H3:I3"/>
    <mergeCell ref="A4:G4"/>
    <mergeCell ref="H4:I4"/>
    <mergeCell ref="H5:I5"/>
    <mergeCell ref="A9:A10"/>
    <mergeCell ref="B9:B10"/>
    <mergeCell ref="C9:C10"/>
    <mergeCell ref="D9:D10"/>
    <mergeCell ref="E9:F9"/>
    <mergeCell ref="G21:H21"/>
    <mergeCell ref="G22:H22"/>
    <mergeCell ref="G23:H23"/>
    <mergeCell ref="G24:H24"/>
    <mergeCell ref="G25:H25"/>
    <mergeCell ref="G26:H26"/>
    <mergeCell ref="G15:H15"/>
    <mergeCell ref="G16:H16"/>
    <mergeCell ref="G17:H17"/>
    <mergeCell ref="G18:H18"/>
    <mergeCell ref="G19:H19"/>
    <mergeCell ref="G20:H20"/>
    <mergeCell ref="G33:H33"/>
    <mergeCell ref="G34:H34"/>
    <mergeCell ref="G35:H35"/>
    <mergeCell ref="G36:H36"/>
    <mergeCell ref="G37:H37"/>
    <mergeCell ref="G38:H38"/>
    <mergeCell ref="G27:H27"/>
    <mergeCell ref="G28:H28"/>
    <mergeCell ref="G29:H29"/>
    <mergeCell ref="G30:H30"/>
    <mergeCell ref="G31:H31"/>
    <mergeCell ref="G32:H32"/>
    <mergeCell ref="G45:H45"/>
    <mergeCell ref="G46:H46"/>
    <mergeCell ref="G47:H47"/>
    <mergeCell ref="G48:H48"/>
    <mergeCell ref="G49:H49"/>
    <mergeCell ref="G50:H50"/>
    <mergeCell ref="G39:H39"/>
    <mergeCell ref="G40:H40"/>
    <mergeCell ref="G41:H41"/>
    <mergeCell ref="G42:H42"/>
    <mergeCell ref="G43:H43"/>
    <mergeCell ref="G44:H44"/>
    <mergeCell ref="G66:H67"/>
    <mergeCell ref="I66:I67"/>
    <mergeCell ref="G68:H68"/>
    <mergeCell ref="G69:H69"/>
    <mergeCell ref="G70:H70"/>
    <mergeCell ref="G71:H71"/>
    <mergeCell ref="A59:G59"/>
    <mergeCell ref="H59:I59"/>
    <mergeCell ref="A60:G60"/>
    <mergeCell ref="H60:I60"/>
    <mergeCell ref="H61:I61"/>
    <mergeCell ref="A66:A67"/>
    <mergeCell ref="B66:B67"/>
    <mergeCell ref="C66:C67"/>
    <mergeCell ref="D66:D67"/>
    <mergeCell ref="E66:F66"/>
    <mergeCell ref="G78:H78"/>
    <mergeCell ref="G79:H79"/>
    <mergeCell ref="G80:H80"/>
    <mergeCell ref="G81:H81"/>
    <mergeCell ref="G82:H82"/>
    <mergeCell ref="G83:H83"/>
    <mergeCell ref="G72:H72"/>
    <mergeCell ref="G73:H73"/>
    <mergeCell ref="G74:H74"/>
    <mergeCell ref="G75:H75"/>
    <mergeCell ref="G76:H76"/>
    <mergeCell ref="G77:H77"/>
    <mergeCell ref="G90:H90"/>
    <mergeCell ref="G91:H91"/>
    <mergeCell ref="G92:H92"/>
    <mergeCell ref="G93:H93"/>
    <mergeCell ref="G94:H94"/>
    <mergeCell ref="G95:H95"/>
    <mergeCell ref="G84:H84"/>
    <mergeCell ref="G85:H85"/>
    <mergeCell ref="G86:H86"/>
    <mergeCell ref="G87:H87"/>
    <mergeCell ref="G88:H88"/>
    <mergeCell ref="G89:H89"/>
    <mergeCell ref="G102:H102"/>
    <mergeCell ref="G103:H103"/>
    <mergeCell ref="G104:H104"/>
    <mergeCell ref="G105:H105"/>
    <mergeCell ref="G106:H106"/>
    <mergeCell ref="G107:H107"/>
    <mergeCell ref="G96:H96"/>
    <mergeCell ref="G97:H97"/>
    <mergeCell ref="G98:H98"/>
    <mergeCell ref="G99:H99"/>
    <mergeCell ref="G100:H100"/>
    <mergeCell ref="G101:H101"/>
  </mergeCells>
  <pageMargins left="0.70866141732283472" right="0.70866141732283472" top="0.55118110236220474" bottom="0.74803149606299213" header="0.51181102362204722" footer="0.31496062992125984"/>
  <pageSetup scale="80" orientation="portrait" horizontalDpi="4294967293" verticalDpi="4294967293" r:id="rId1"/>
  <headerFooter>
    <oddHeader xml:space="preserve">&amp;R&amp;10Schedule for Tanks - RAQ  2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V173"/>
  <sheetViews>
    <sheetView tabSelected="1" workbookViewId="0">
      <selection activeCell="I1" sqref="I1:I1048576"/>
    </sheetView>
  </sheetViews>
  <sheetFormatPr defaultRowHeight="15"/>
  <cols>
    <col min="1" max="1" width="12.85546875" style="76" customWidth="1"/>
    <col min="2" max="2" width="17" style="1" customWidth="1"/>
    <col min="3" max="3" width="15.42578125" customWidth="1"/>
    <col min="7" max="7" width="19.42578125" style="76" customWidth="1"/>
  </cols>
  <sheetData>
    <row r="1" spans="1:22" ht="15.75" thickBot="1"/>
    <row r="2" spans="1:22" ht="24" customHeight="1" thickTop="1">
      <c r="A2" s="105" t="s">
        <v>2</v>
      </c>
      <c r="B2" s="105"/>
      <c r="C2" s="105"/>
      <c r="D2" s="105"/>
      <c r="E2" s="105"/>
      <c r="F2" s="105"/>
      <c r="G2" s="105"/>
      <c r="H2" s="113" t="s">
        <v>106</v>
      </c>
      <c r="I2" s="11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21" customHeight="1" thickBot="1">
      <c r="A3" s="106" t="s">
        <v>107</v>
      </c>
      <c r="B3" s="106"/>
      <c r="C3" s="106"/>
      <c r="D3" s="106"/>
      <c r="E3" s="106"/>
      <c r="F3" s="106"/>
      <c r="G3" s="106"/>
      <c r="H3" s="114" t="s">
        <v>108</v>
      </c>
      <c r="I3" s="11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7.25">
      <c r="A4" s="83"/>
      <c r="B4" s="83"/>
      <c r="C4" s="82"/>
      <c r="D4" s="82"/>
      <c r="E4" s="82"/>
      <c r="F4" s="82"/>
      <c r="G4" s="86"/>
      <c r="H4" s="116" t="s">
        <v>1207</v>
      </c>
      <c r="I4" s="116"/>
    </row>
    <row r="5" spans="1:22">
      <c r="A5" s="87" t="s">
        <v>1208</v>
      </c>
    </row>
    <row r="7" spans="1:22" ht="15" customHeight="1">
      <c r="A7" s="152" t="s">
        <v>6</v>
      </c>
      <c r="B7" s="136" t="s">
        <v>7</v>
      </c>
      <c r="C7" s="136" t="s">
        <v>8</v>
      </c>
      <c r="D7" s="136" t="s">
        <v>111</v>
      </c>
      <c r="E7" s="138" t="s">
        <v>10</v>
      </c>
      <c r="F7" s="138"/>
      <c r="G7" s="154" t="s">
        <v>112</v>
      </c>
      <c r="H7" s="154"/>
      <c r="I7" s="139" t="s">
        <v>113</v>
      </c>
    </row>
    <row r="8" spans="1:22">
      <c r="A8" s="152"/>
      <c r="B8" s="136"/>
      <c r="C8" s="136"/>
      <c r="D8" s="136"/>
      <c r="E8" s="57" t="s">
        <v>15</v>
      </c>
      <c r="F8" s="57" t="s">
        <v>16</v>
      </c>
      <c r="G8" s="154"/>
      <c r="H8" s="154"/>
      <c r="I8" s="139"/>
      <c r="K8">
        <f>79+77+73+90+79+80+72</f>
        <v>550</v>
      </c>
    </row>
    <row r="9" spans="1:22" ht="17.100000000000001" customHeight="1">
      <c r="A9" s="58" t="s">
        <v>1209</v>
      </c>
      <c r="B9" s="60"/>
      <c r="C9" s="60" t="s">
        <v>1210</v>
      </c>
      <c r="D9" s="60" t="s">
        <v>1211</v>
      </c>
      <c r="E9" s="60">
        <v>17.260000000000002</v>
      </c>
      <c r="F9" s="60">
        <v>81.02</v>
      </c>
      <c r="G9" s="133" t="s">
        <v>1212</v>
      </c>
      <c r="H9" s="133"/>
      <c r="I9" s="61" t="s">
        <v>125</v>
      </c>
    </row>
    <row r="10" spans="1:22" ht="17.100000000000001" customHeight="1">
      <c r="A10" s="58" t="s">
        <v>1209</v>
      </c>
      <c r="B10" s="60"/>
      <c r="C10" s="60" t="s">
        <v>1210</v>
      </c>
      <c r="D10" s="60" t="s">
        <v>1213</v>
      </c>
      <c r="E10" s="60">
        <v>17.25</v>
      </c>
      <c r="F10" s="60">
        <v>81.08</v>
      </c>
      <c r="G10" s="133" t="s">
        <v>1214</v>
      </c>
      <c r="H10" s="133"/>
      <c r="I10" s="61" t="s">
        <v>125</v>
      </c>
    </row>
    <row r="11" spans="1:22" ht="17.100000000000001" customHeight="1">
      <c r="A11" s="58" t="s">
        <v>1209</v>
      </c>
      <c r="B11" s="60"/>
      <c r="C11" s="60" t="s">
        <v>1210</v>
      </c>
      <c r="D11" s="60" t="s">
        <v>1215</v>
      </c>
      <c r="E11" s="60">
        <v>17.38</v>
      </c>
      <c r="F11" s="60">
        <v>81.16</v>
      </c>
      <c r="G11" s="133" t="s">
        <v>124</v>
      </c>
      <c r="H11" s="133"/>
      <c r="I11" s="61" t="s">
        <v>119</v>
      </c>
    </row>
    <row r="12" spans="1:22" ht="17.100000000000001" customHeight="1">
      <c r="A12" s="58" t="s">
        <v>1209</v>
      </c>
      <c r="B12" s="60"/>
      <c r="C12" s="60" t="s">
        <v>1210</v>
      </c>
      <c r="D12" s="60" t="s">
        <v>1216</v>
      </c>
      <c r="E12" s="60">
        <v>17.37</v>
      </c>
      <c r="F12" s="60">
        <v>81.19</v>
      </c>
      <c r="G12" s="133" t="s">
        <v>1217</v>
      </c>
      <c r="H12" s="133"/>
      <c r="I12" s="61" t="s">
        <v>119</v>
      </c>
    </row>
    <row r="13" spans="1:22" ht="17.100000000000001" customHeight="1">
      <c r="A13" s="58" t="s">
        <v>1209</v>
      </c>
      <c r="B13" s="60"/>
      <c r="C13" s="60" t="s">
        <v>1210</v>
      </c>
      <c r="D13" s="60" t="s">
        <v>1218</v>
      </c>
      <c r="E13" s="60">
        <v>17.37</v>
      </c>
      <c r="F13" s="60">
        <v>81.13</v>
      </c>
      <c r="G13" s="133" t="s">
        <v>1219</v>
      </c>
      <c r="H13" s="133"/>
      <c r="I13" s="61" t="s">
        <v>125</v>
      </c>
    </row>
    <row r="14" spans="1:22" ht="17.100000000000001" customHeight="1">
      <c r="A14" s="58" t="s">
        <v>1209</v>
      </c>
      <c r="B14" s="60"/>
      <c r="C14" s="60" t="s">
        <v>1210</v>
      </c>
      <c r="D14" s="60" t="s">
        <v>1220</v>
      </c>
      <c r="E14" s="60">
        <v>17.39</v>
      </c>
      <c r="F14" s="60">
        <v>81.06</v>
      </c>
      <c r="G14" s="133" t="s">
        <v>1221</v>
      </c>
      <c r="H14" s="133"/>
      <c r="I14" s="61" t="s">
        <v>125</v>
      </c>
    </row>
    <row r="15" spans="1:22" ht="17.100000000000001" customHeight="1">
      <c r="A15" s="58" t="s">
        <v>1209</v>
      </c>
      <c r="B15" s="60"/>
      <c r="C15" s="60" t="s">
        <v>1210</v>
      </c>
      <c r="D15" s="60" t="s">
        <v>1222</v>
      </c>
      <c r="E15" s="60">
        <v>17.39</v>
      </c>
      <c r="F15" s="60">
        <v>81.06</v>
      </c>
      <c r="G15" s="133" t="s">
        <v>1223</v>
      </c>
      <c r="H15" s="133"/>
      <c r="I15" s="61" t="s">
        <v>125</v>
      </c>
    </row>
    <row r="16" spans="1:22" ht="17.100000000000001" customHeight="1">
      <c r="A16" s="58" t="s">
        <v>92</v>
      </c>
      <c r="B16" s="60"/>
      <c r="C16" s="60" t="s">
        <v>1224</v>
      </c>
      <c r="D16" s="60" t="s">
        <v>1225</v>
      </c>
      <c r="E16" s="60">
        <v>17.84</v>
      </c>
      <c r="F16" s="60">
        <v>80.819999999999993</v>
      </c>
      <c r="G16" s="133" t="s">
        <v>1226</v>
      </c>
      <c r="H16" s="133"/>
      <c r="I16" s="61" t="s">
        <v>119</v>
      </c>
    </row>
    <row r="17" spans="1:9" ht="17.100000000000001" customHeight="1">
      <c r="A17" s="58" t="s">
        <v>92</v>
      </c>
      <c r="B17" s="60"/>
      <c r="C17" s="60" t="s">
        <v>1224</v>
      </c>
      <c r="D17" s="60" t="s">
        <v>1227</v>
      </c>
      <c r="E17" s="60">
        <v>17.87</v>
      </c>
      <c r="F17" s="60">
        <v>80.62</v>
      </c>
      <c r="G17" s="133" t="s">
        <v>1228</v>
      </c>
      <c r="H17" s="133"/>
      <c r="I17" s="61" t="s">
        <v>125</v>
      </c>
    </row>
    <row r="18" spans="1:9" ht="17.100000000000001" customHeight="1">
      <c r="A18" s="58" t="s">
        <v>92</v>
      </c>
      <c r="B18" s="60"/>
      <c r="C18" s="60" t="s">
        <v>1224</v>
      </c>
      <c r="D18" s="60" t="s">
        <v>1229</v>
      </c>
      <c r="E18" s="60">
        <v>17.77</v>
      </c>
      <c r="F18" s="60">
        <v>80.86</v>
      </c>
      <c r="G18" s="133" t="s">
        <v>1230</v>
      </c>
      <c r="H18" s="133"/>
      <c r="I18" s="61" t="s">
        <v>119</v>
      </c>
    </row>
    <row r="19" spans="1:9" ht="17.100000000000001" customHeight="1">
      <c r="A19" s="58" t="s">
        <v>92</v>
      </c>
      <c r="B19" s="60"/>
      <c r="C19" s="60" t="s">
        <v>1224</v>
      </c>
      <c r="D19" s="60" t="s">
        <v>1231</v>
      </c>
      <c r="E19" s="60">
        <v>17.82</v>
      </c>
      <c r="F19" s="60">
        <v>80.86</v>
      </c>
      <c r="G19" s="133" t="s">
        <v>1232</v>
      </c>
      <c r="H19" s="133"/>
      <c r="I19" s="61" t="s">
        <v>125</v>
      </c>
    </row>
    <row r="20" spans="1:9" ht="17.100000000000001" customHeight="1">
      <c r="A20" s="58" t="s">
        <v>92</v>
      </c>
      <c r="B20" s="60"/>
      <c r="C20" s="60" t="s">
        <v>1224</v>
      </c>
      <c r="D20" s="60" t="s">
        <v>1233</v>
      </c>
      <c r="E20" s="60">
        <v>17.82</v>
      </c>
      <c r="F20" s="60">
        <v>80.84</v>
      </c>
      <c r="G20" s="133" t="s">
        <v>1234</v>
      </c>
      <c r="H20" s="133"/>
      <c r="I20" s="61" t="s">
        <v>125</v>
      </c>
    </row>
    <row r="21" spans="1:9" ht="17.100000000000001" customHeight="1">
      <c r="A21" s="58" t="s">
        <v>92</v>
      </c>
      <c r="B21" s="60"/>
      <c r="C21" s="60" t="s">
        <v>1224</v>
      </c>
      <c r="D21" s="60" t="s">
        <v>1235</v>
      </c>
      <c r="E21" s="60">
        <v>17.899999999999999</v>
      </c>
      <c r="F21" s="60">
        <v>80.86</v>
      </c>
      <c r="G21" s="133" t="s">
        <v>1236</v>
      </c>
      <c r="H21" s="133"/>
      <c r="I21" s="61" t="s">
        <v>125</v>
      </c>
    </row>
    <row r="22" spans="1:9" ht="17.100000000000001" customHeight="1">
      <c r="A22" s="58" t="s">
        <v>1237</v>
      </c>
      <c r="B22" s="60"/>
      <c r="C22" s="60" t="s">
        <v>1238</v>
      </c>
      <c r="D22" s="60" t="s">
        <v>1239</v>
      </c>
      <c r="E22" s="60">
        <v>17.350000000000001</v>
      </c>
      <c r="F22" s="60">
        <v>80.739999999999995</v>
      </c>
      <c r="G22" s="133" t="s">
        <v>1240</v>
      </c>
      <c r="H22" s="133"/>
      <c r="I22" s="61" t="s">
        <v>119</v>
      </c>
    </row>
    <row r="23" spans="1:9" ht="17.100000000000001" customHeight="1">
      <c r="A23" s="58" t="s">
        <v>1237</v>
      </c>
      <c r="B23" s="60"/>
      <c r="C23" s="60" t="s">
        <v>1238</v>
      </c>
      <c r="D23" s="60" t="s">
        <v>1241</v>
      </c>
      <c r="E23" s="60">
        <v>17.36</v>
      </c>
      <c r="F23" s="60">
        <v>80.73</v>
      </c>
      <c r="G23" s="133" t="s">
        <v>1242</v>
      </c>
      <c r="H23" s="133"/>
      <c r="I23" s="61" t="s">
        <v>119</v>
      </c>
    </row>
    <row r="24" spans="1:9" ht="17.100000000000001" customHeight="1">
      <c r="A24" s="58" t="s">
        <v>1237</v>
      </c>
      <c r="B24" s="60"/>
      <c r="C24" s="60" t="s">
        <v>1238</v>
      </c>
      <c r="D24" s="60" t="s">
        <v>1243</v>
      </c>
      <c r="E24" s="60">
        <v>17.41</v>
      </c>
      <c r="F24" s="60">
        <v>80.59</v>
      </c>
      <c r="G24" s="133" t="s">
        <v>452</v>
      </c>
      <c r="H24" s="133"/>
      <c r="I24" s="61" t="s">
        <v>119</v>
      </c>
    </row>
    <row r="25" spans="1:9" ht="17.100000000000001" customHeight="1">
      <c r="A25" s="58" t="s">
        <v>1237</v>
      </c>
      <c r="B25" s="60"/>
      <c r="C25" s="60" t="s">
        <v>1238</v>
      </c>
      <c r="D25" s="60" t="s">
        <v>1244</v>
      </c>
      <c r="E25" s="60">
        <v>17.350000000000001</v>
      </c>
      <c r="F25" s="60">
        <v>80.790000000000006</v>
      </c>
      <c r="G25" s="133" t="s">
        <v>1245</v>
      </c>
      <c r="H25" s="133"/>
      <c r="I25" s="61" t="s">
        <v>125</v>
      </c>
    </row>
    <row r="26" spans="1:9" ht="17.100000000000001" customHeight="1">
      <c r="A26" s="58" t="s">
        <v>101</v>
      </c>
      <c r="B26" s="60" t="s">
        <v>101</v>
      </c>
      <c r="C26" s="60" t="s">
        <v>1246</v>
      </c>
      <c r="D26" s="60" t="s">
        <v>1247</v>
      </c>
      <c r="E26" s="60">
        <v>18.05</v>
      </c>
      <c r="F26" s="60">
        <v>80.819999999999993</v>
      </c>
      <c r="G26" s="133" t="s">
        <v>1248</v>
      </c>
      <c r="H26" s="133"/>
      <c r="I26" s="61" t="s">
        <v>125</v>
      </c>
    </row>
    <row r="27" spans="1:9" ht="17.100000000000001" customHeight="1">
      <c r="A27" s="58" t="s">
        <v>101</v>
      </c>
      <c r="B27" s="60" t="s">
        <v>101</v>
      </c>
      <c r="C27" s="60" t="s">
        <v>1246</v>
      </c>
      <c r="D27" s="60" t="s">
        <v>1249</v>
      </c>
      <c r="E27" s="60">
        <v>18.649999999999999</v>
      </c>
      <c r="F27" s="60">
        <v>80.81</v>
      </c>
      <c r="G27" s="133" t="s">
        <v>101</v>
      </c>
      <c r="H27" s="133"/>
      <c r="I27" s="61" t="s">
        <v>125</v>
      </c>
    </row>
    <row r="28" spans="1:9" ht="17.100000000000001" customHeight="1">
      <c r="A28" s="58" t="s">
        <v>101</v>
      </c>
      <c r="B28" s="60" t="s">
        <v>101</v>
      </c>
      <c r="C28" s="60" t="s">
        <v>1246</v>
      </c>
      <c r="D28" s="60" t="s">
        <v>1250</v>
      </c>
      <c r="E28" s="60">
        <v>18.079999999999998</v>
      </c>
      <c r="F28" s="60">
        <v>80.819999999999993</v>
      </c>
      <c r="G28" s="133" t="s">
        <v>101</v>
      </c>
      <c r="H28" s="133"/>
      <c r="I28" s="61" t="s">
        <v>125</v>
      </c>
    </row>
    <row r="29" spans="1:9" ht="17.100000000000001" customHeight="1">
      <c r="A29" s="58" t="s">
        <v>101</v>
      </c>
      <c r="B29" s="60" t="s">
        <v>101</v>
      </c>
      <c r="C29" s="60" t="s">
        <v>1246</v>
      </c>
      <c r="D29" s="60" t="s">
        <v>1251</v>
      </c>
      <c r="E29" s="60">
        <v>18.07</v>
      </c>
      <c r="F29" s="60">
        <v>80.819999999999993</v>
      </c>
      <c r="G29" s="133" t="s">
        <v>1252</v>
      </c>
      <c r="H29" s="133"/>
      <c r="I29" s="61" t="s">
        <v>125</v>
      </c>
    </row>
    <row r="30" spans="1:9" ht="17.100000000000001" customHeight="1">
      <c r="A30" s="58" t="s">
        <v>101</v>
      </c>
      <c r="B30" s="60" t="s">
        <v>1253</v>
      </c>
      <c r="C30" s="60" t="s">
        <v>1246</v>
      </c>
      <c r="D30" s="60" t="s">
        <v>1254</v>
      </c>
      <c r="E30" s="60">
        <v>18.11</v>
      </c>
      <c r="F30" s="60">
        <v>80.81</v>
      </c>
      <c r="G30" s="133" t="s">
        <v>1255</v>
      </c>
      <c r="H30" s="133"/>
      <c r="I30" s="61" t="s">
        <v>125</v>
      </c>
    </row>
    <row r="31" spans="1:9" ht="17.100000000000001" customHeight="1">
      <c r="A31" s="58" t="s">
        <v>101</v>
      </c>
      <c r="B31" s="67" t="s">
        <v>1256</v>
      </c>
      <c r="C31" s="60" t="s">
        <v>1246</v>
      </c>
      <c r="D31" s="60" t="s">
        <v>1257</v>
      </c>
      <c r="E31" s="60">
        <v>18.059999999999999</v>
      </c>
      <c r="F31" s="60">
        <v>80.849999999999994</v>
      </c>
      <c r="G31" s="133" t="s">
        <v>1258</v>
      </c>
      <c r="H31" s="133"/>
      <c r="I31" s="61" t="s">
        <v>125</v>
      </c>
    </row>
    <row r="32" spans="1:9" ht="17.100000000000001" customHeight="1">
      <c r="A32" s="58" t="s">
        <v>101</v>
      </c>
      <c r="B32" s="67"/>
      <c r="C32" s="60" t="s">
        <v>1246</v>
      </c>
      <c r="D32" s="60" t="s">
        <v>1259</v>
      </c>
      <c r="E32" s="60">
        <v>18.059999999999999</v>
      </c>
      <c r="F32" s="60">
        <v>80.88</v>
      </c>
      <c r="G32" s="133" t="s">
        <v>1260</v>
      </c>
      <c r="H32" s="133"/>
      <c r="I32" s="66" t="s">
        <v>125</v>
      </c>
    </row>
    <row r="33" spans="1:9" ht="17.100000000000001" customHeight="1">
      <c r="A33" s="58" t="s">
        <v>101</v>
      </c>
      <c r="B33" s="67"/>
      <c r="C33" s="60" t="s">
        <v>1246</v>
      </c>
      <c r="D33" s="60" t="s">
        <v>1261</v>
      </c>
      <c r="E33" s="60">
        <v>18.059999999999999</v>
      </c>
      <c r="F33" s="60">
        <v>80.88</v>
      </c>
      <c r="G33" s="133" t="s">
        <v>1262</v>
      </c>
      <c r="H33" s="133"/>
      <c r="I33" s="66" t="s">
        <v>125</v>
      </c>
    </row>
    <row r="34" spans="1:9" ht="17.100000000000001" customHeight="1">
      <c r="A34" s="58" t="s">
        <v>101</v>
      </c>
      <c r="B34" s="67"/>
      <c r="C34" s="60" t="s">
        <v>1246</v>
      </c>
      <c r="D34" s="60" t="s">
        <v>1263</v>
      </c>
      <c r="E34" s="60">
        <v>18.059999999999999</v>
      </c>
      <c r="F34" s="60">
        <v>80.88</v>
      </c>
      <c r="G34" s="133" t="s">
        <v>1264</v>
      </c>
      <c r="H34" s="133"/>
      <c r="I34" s="66" t="s">
        <v>125</v>
      </c>
    </row>
    <row r="35" spans="1:9" ht="17.100000000000001" customHeight="1">
      <c r="A35" s="58" t="s">
        <v>101</v>
      </c>
      <c r="B35" s="67"/>
      <c r="C35" s="60" t="s">
        <v>1246</v>
      </c>
      <c r="D35" s="60" t="s">
        <v>1265</v>
      </c>
      <c r="E35" s="60">
        <v>18.059999999999999</v>
      </c>
      <c r="F35" s="60">
        <v>80.88</v>
      </c>
      <c r="G35" s="133" t="s">
        <v>1266</v>
      </c>
      <c r="H35" s="133"/>
      <c r="I35" s="66" t="s">
        <v>125</v>
      </c>
    </row>
    <row r="36" spans="1:9" ht="17.100000000000001" customHeight="1">
      <c r="A36" s="58" t="s">
        <v>101</v>
      </c>
      <c r="B36" s="67"/>
      <c r="C36" s="60" t="s">
        <v>1246</v>
      </c>
      <c r="D36" s="60" t="s">
        <v>1267</v>
      </c>
      <c r="E36" s="60">
        <v>18.059999999999999</v>
      </c>
      <c r="F36" s="60">
        <v>80.959999999999994</v>
      </c>
      <c r="G36" s="133" t="s">
        <v>1268</v>
      </c>
      <c r="H36" s="133"/>
      <c r="I36" s="66" t="s">
        <v>125</v>
      </c>
    </row>
    <row r="37" spans="1:9" ht="17.100000000000001" customHeight="1">
      <c r="A37" s="58" t="s">
        <v>101</v>
      </c>
      <c r="B37" s="67"/>
      <c r="C37" s="60" t="s">
        <v>1246</v>
      </c>
      <c r="D37" s="60" t="s">
        <v>1269</v>
      </c>
      <c r="E37" s="60">
        <v>18.04</v>
      </c>
      <c r="F37" s="60">
        <v>80.87</v>
      </c>
      <c r="G37" s="133" t="s">
        <v>1270</v>
      </c>
      <c r="H37" s="133"/>
      <c r="I37" s="66" t="s">
        <v>125</v>
      </c>
    </row>
    <row r="38" spans="1:9" ht="17.100000000000001" customHeight="1">
      <c r="A38" s="63" t="s">
        <v>1271</v>
      </c>
      <c r="B38" s="67" t="s">
        <v>1271</v>
      </c>
      <c r="C38" s="60" t="s">
        <v>1272</v>
      </c>
      <c r="D38" s="60" t="s">
        <v>1273</v>
      </c>
      <c r="E38" s="67">
        <v>17.899999999999999</v>
      </c>
      <c r="F38" s="67">
        <v>80.319999999999993</v>
      </c>
      <c r="G38" s="133" t="s">
        <v>1274</v>
      </c>
      <c r="H38" s="133"/>
      <c r="I38" s="66" t="s">
        <v>125</v>
      </c>
    </row>
    <row r="39" spans="1:9" ht="17.100000000000001" customHeight="1">
      <c r="A39" s="63" t="s">
        <v>1271</v>
      </c>
      <c r="B39" s="67" t="s">
        <v>1271</v>
      </c>
      <c r="C39" s="60" t="s">
        <v>1272</v>
      </c>
      <c r="D39" s="60" t="s">
        <v>1275</v>
      </c>
      <c r="E39" s="67">
        <v>17.91</v>
      </c>
      <c r="F39" s="67">
        <v>80.319999999999993</v>
      </c>
      <c r="G39" s="133" t="s">
        <v>1276</v>
      </c>
      <c r="H39" s="133"/>
      <c r="I39" s="66" t="s">
        <v>125</v>
      </c>
    </row>
    <row r="40" spans="1:9" ht="17.100000000000001" customHeight="1">
      <c r="A40" s="63" t="s">
        <v>1271</v>
      </c>
      <c r="B40" s="67" t="s">
        <v>1277</v>
      </c>
      <c r="C40" s="60" t="s">
        <v>1272</v>
      </c>
      <c r="D40" s="60" t="s">
        <v>1278</v>
      </c>
      <c r="E40" s="67">
        <v>17.97</v>
      </c>
      <c r="F40" s="67">
        <v>80.349999999999994</v>
      </c>
      <c r="G40" s="133" t="s">
        <v>1279</v>
      </c>
      <c r="H40" s="133"/>
      <c r="I40" s="66" t="s">
        <v>125</v>
      </c>
    </row>
    <row r="41" spans="1:9" ht="17.100000000000001" customHeight="1">
      <c r="A41" s="63" t="s">
        <v>1271</v>
      </c>
      <c r="B41" s="67" t="s">
        <v>1280</v>
      </c>
      <c r="C41" s="60" t="s">
        <v>1272</v>
      </c>
      <c r="D41" s="60" t="s">
        <v>1281</v>
      </c>
      <c r="E41" s="67">
        <v>17.97</v>
      </c>
      <c r="F41" s="67">
        <v>80.5</v>
      </c>
      <c r="G41" s="133" t="s">
        <v>338</v>
      </c>
      <c r="H41" s="133"/>
      <c r="I41" s="66" t="s">
        <v>119</v>
      </c>
    </row>
    <row r="42" spans="1:9" ht="17.100000000000001" customHeight="1">
      <c r="A42" s="63" t="s">
        <v>1271</v>
      </c>
      <c r="B42" s="67" t="s">
        <v>1280</v>
      </c>
      <c r="C42" s="60" t="s">
        <v>1272</v>
      </c>
      <c r="D42" s="60" t="s">
        <v>1282</v>
      </c>
      <c r="E42" s="67">
        <v>17.829999999999998</v>
      </c>
      <c r="F42" s="67">
        <v>80.5</v>
      </c>
      <c r="G42" s="133" t="s">
        <v>1283</v>
      </c>
      <c r="H42" s="133"/>
      <c r="I42" s="66" t="s">
        <v>119</v>
      </c>
    </row>
    <row r="43" spans="1:9" ht="17.100000000000001" customHeight="1">
      <c r="A43" s="63" t="s">
        <v>1271</v>
      </c>
      <c r="B43" s="67" t="s">
        <v>1284</v>
      </c>
      <c r="C43" s="60" t="s">
        <v>1272</v>
      </c>
      <c r="D43" s="60" t="s">
        <v>1285</v>
      </c>
      <c r="E43" s="67">
        <v>17.899999999999999</v>
      </c>
      <c r="F43" s="67">
        <v>80.5</v>
      </c>
      <c r="G43" s="133" t="s">
        <v>1286</v>
      </c>
      <c r="H43" s="133"/>
      <c r="I43" s="66" t="s">
        <v>125</v>
      </c>
    </row>
    <row r="44" spans="1:9" ht="17.100000000000001" customHeight="1">
      <c r="A44" s="63" t="s">
        <v>1271</v>
      </c>
      <c r="B44" s="67" t="s">
        <v>1280</v>
      </c>
      <c r="C44" s="60" t="s">
        <v>1272</v>
      </c>
      <c r="D44" s="60" t="s">
        <v>1287</v>
      </c>
      <c r="E44" s="67">
        <v>17.79</v>
      </c>
      <c r="F44" s="67">
        <v>80.5</v>
      </c>
      <c r="G44" s="133" t="s">
        <v>1288</v>
      </c>
      <c r="H44" s="133"/>
      <c r="I44" s="66" t="s">
        <v>125</v>
      </c>
    </row>
    <row r="45" spans="1:9" ht="17.100000000000001" customHeight="1">
      <c r="A45" s="58" t="s">
        <v>1289</v>
      </c>
      <c r="B45" s="60" t="s">
        <v>1289</v>
      </c>
      <c r="C45" s="60" t="s">
        <v>1290</v>
      </c>
      <c r="D45" s="60" t="s">
        <v>1291</v>
      </c>
      <c r="E45" s="60">
        <v>17.48</v>
      </c>
      <c r="F45" s="60">
        <v>80.5</v>
      </c>
      <c r="G45" s="133" t="s">
        <v>1292</v>
      </c>
      <c r="H45" s="133"/>
      <c r="I45" s="61" t="s">
        <v>119</v>
      </c>
    </row>
    <row r="46" spans="1:9" ht="17.100000000000001" customHeight="1">
      <c r="A46" s="58" t="s">
        <v>1289</v>
      </c>
      <c r="B46" s="60" t="s">
        <v>1293</v>
      </c>
      <c r="C46" s="60" t="s">
        <v>1290</v>
      </c>
      <c r="D46" s="60" t="s">
        <v>1294</v>
      </c>
      <c r="E46" s="60">
        <v>17.61</v>
      </c>
      <c r="F46" s="60">
        <v>80.63</v>
      </c>
      <c r="G46" s="133" t="s">
        <v>1293</v>
      </c>
      <c r="H46" s="133"/>
      <c r="I46" s="61" t="s">
        <v>125</v>
      </c>
    </row>
    <row r="47" spans="1:9" ht="17.100000000000001" customHeight="1">
      <c r="A47" s="58" t="s">
        <v>1289</v>
      </c>
      <c r="B47" s="60"/>
      <c r="C47" s="60" t="s">
        <v>1290</v>
      </c>
      <c r="D47" s="60" t="s">
        <v>1295</v>
      </c>
      <c r="E47" s="60">
        <v>17.61</v>
      </c>
      <c r="F47" s="60">
        <v>80.63</v>
      </c>
      <c r="G47" s="133" t="s">
        <v>1296</v>
      </c>
      <c r="H47" s="133"/>
      <c r="I47" s="61" t="s">
        <v>125</v>
      </c>
    </row>
    <row r="48" spans="1:9">
      <c r="A48" s="40"/>
      <c r="B48" s="40"/>
      <c r="C48" s="40"/>
      <c r="D48" s="40"/>
      <c r="E48" s="40"/>
      <c r="F48" s="40"/>
      <c r="G48" s="40"/>
      <c r="H48" s="40"/>
      <c r="I48" s="40"/>
    </row>
    <row r="49" spans="1:9">
      <c r="A49"/>
      <c r="B49"/>
      <c r="G49"/>
    </row>
    <row r="50" spans="1:9">
      <c r="A50"/>
      <c r="B50"/>
      <c r="G50"/>
    </row>
    <row r="51" spans="1:9">
      <c r="A51"/>
      <c r="B51"/>
      <c r="G51"/>
    </row>
    <row r="52" spans="1:9">
      <c r="A52"/>
      <c r="B52"/>
      <c r="G52"/>
    </row>
    <row r="53" spans="1:9">
      <c r="A53"/>
      <c r="B53"/>
      <c r="G53"/>
    </row>
    <row r="54" spans="1:9" ht="15.75" thickBot="1">
      <c r="A54"/>
      <c r="B54"/>
      <c r="G54"/>
    </row>
    <row r="55" spans="1:9" ht="25.5" customHeight="1" thickTop="1">
      <c r="A55" s="105"/>
      <c r="B55" s="105"/>
      <c r="C55" s="105"/>
      <c r="D55" s="105"/>
      <c r="E55" s="105"/>
      <c r="F55" s="105"/>
      <c r="G55" s="105"/>
      <c r="H55" s="113" t="s">
        <v>106</v>
      </c>
      <c r="I55" s="113"/>
    </row>
    <row r="56" spans="1:9" ht="24.75" customHeight="1" thickBot="1">
      <c r="A56" s="106"/>
      <c r="B56" s="106"/>
      <c r="C56" s="106"/>
      <c r="D56" s="106"/>
      <c r="E56" s="106"/>
      <c r="F56" s="106"/>
      <c r="G56" s="106"/>
      <c r="H56" s="114" t="s">
        <v>108</v>
      </c>
      <c r="I56" s="115"/>
    </row>
    <row r="57" spans="1:9" ht="17.25">
      <c r="A57" s="83"/>
      <c r="B57" s="83"/>
      <c r="C57" s="82"/>
      <c r="D57" s="82"/>
      <c r="E57" s="82"/>
      <c r="F57" s="82"/>
      <c r="G57" s="86"/>
      <c r="H57" s="116" t="s">
        <v>1297</v>
      </c>
      <c r="I57" s="116"/>
    </row>
    <row r="58" spans="1:9">
      <c r="A58" s="87" t="s">
        <v>1208</v>
      </c>
    </row>
    <row r="59" spans="1:9">
      <c r="A59"/>
      <c r="B59"/>
      <c r="G59"/>
    </row>
    <row r="60" spans="1:9">
      <c r="A60"/>
      <c r="B60"/>
      <c r="G60"/>
    </row>
    <row r="61" spans="1:9">
      <c r="A61" s="152" t="s">
        <v>6</v>
      </c>
      <c r="B61" s="136" t="s">
        <v>7</v>
      </c>
      <c r="C61" s="136" t="s">
        <v>8</v>
      </c>
      <c r="D61" s="136" t="s">
        <v>111</v>
      </c>
      <c r="E61" s="138" t="s">
        <v>10</v>
      </c>
      <c r="F61" s="138"/>
      <c r="G61" s="154" t="s">
        <v>112</v>
      </c>
      <c r="H61" s="154"/>
      <c r="I61" s="139" t="s">
        <v>113</v>
      </c>
    </row>
    <row r="62" spans="1:9">
      <c r="A62" s="152"/>
      <c r="B62" s="136"/>
      <c r="C62" s="136"/>
      <c r="D62" s="136"/>
      <c r="E62" s="57" t="s">
        <v>15</v>
      </c>
      <c r="F62" s="57" t="s">
        <v>16</v>
      </c>
      <c r="G62" s="154"/>
      <c r="H62" s="154"/>
      <c r="I62" s="139"/>
    </row>
    <row r="63" spans="1:9" ht="17.100000000000001" customHeight="1">
      <c r="A63" s="58" t="s">
        <v>1289</v>
      </c>
      <c r="B63" s="60"/>
      <c r="C63" s="60" t="s">
        <v>1290</v>
      </c>
      <c r="D63" s="60" t="s">
        <v>1298</v>
      </c>
      <c r="E63" s="60">
        <v>17.48</v>
      </c>
      <c r="F63" s="60">
        <v>80.61</v>
      </c>
      <c r="G63" s="133" t="s">
        <v>1299</v>
      </c>
      <c r="H63" s="133"/>
      <c r="I63" s="61" t="s">
        <v>125</v>
      </c>
    </row>
    <row r="64" spans="1:9" ht="17.100000000000001" customHeight="1">
      <c r="A64" s="58" t="s">
        <v>1289</v>
      </c>
      <c r="B64" s="60"/>
      <c r="C64" s="60" t="s">
        <v>1290</v>
      </c>
      <c r="D64" s="60" t="s">
        <v>1300</v>
      </c>
      <c r="E64" s="60">
        <v>17.510000000000002</v>
      </c>
      <c r="F64" s="60">
        <v>80.62</v>
      </c>
      <c r="G64" s="133" t="s">
        <v>533</v>
      </c>
      <c r="H64" s="133"/>
      <c r="I64" s="61" t="s">
        <v>125</v>
      </c>
    </row>
    <row r="65" spans="1:9" ht="17.100000000000001" customHeight="1">
      <c r="A65" s="58" t="s">
        <v>1289</v>
      </c>
      <c r="B65" s="67"/>
      <c r="C65" s="60" t="s">
        <v>1290</v>
      </c>
      <c r="D65" s="60" t="s">
        <v>1301</v>
      </c>
      <c r="E65" s="60">
        <v>17.559999999999999</v>
      </c>
      <c r="F65" s="60">
        <v>80.569999999999993</v>
      </c>
      <c r="G65" s="133" t="s">
        <v>1302</v>
      </c>
      <c r="H65" s="133"/>
      <c r="I65" s="61" t="s">
        <v>125</v>
      </c>
    </row>
    <row r="66" spans="1:9" ht="17.100000000000001" customHeight="1">
      <c r="A66" s="58" t="s">
        <v>1289</v>
      </c>
      <c r="B66" s="67"/>
      <c r="C66" s="60" t="s">
        <v>1290</v>
      </c>
      <c r="D66" s="60" t="s">
        <v>1303</v>
      </c>
      <c r="E66" s="60">
        <v>17.53</v>
      </c>
      <c r="F66" s="60">
        <v>80.599999999999994</v>
      </c>
      <c r="G66" s="133" t="s">
        <v>1304</v>
      </c>
      <c r="H66" s="133"/>
      <c r="I66" s="61" t="s">
        <v>125</v>
      </c>
    </row>
    <row r="67" spans="1:9" ht="17.100000000000001" customHeight="1">
      <c r="A67" s="58" t="s">
        <v>1289</v>
      </c>
      <c r="B67" s="67"/>
      <c r="C67" s="60" t="s">
        <v>1290</v>
      </c>
      <c r="D67" s="60" t="s">
        <v>1305</v>
      </c>
      <c r="E67" s="60">
        <v>17.54</v>
      </c>
      <c r="F67" s="60">
        <v>80.599999999999994</v>
      </c>
      <c r="G67" s="133" t="s">
        <v>1306</v>
      </c>
      <c r="H67" s="133"/>
      <c r="I67" s="61" t="s">
        <v>125</v>
      </c>
    </row>
    <row r="68" spans="1:9" ht="17.100000000000001" customHeight="1">
      <c r="A68" s="58" t="s">
        <v>1289</v>
      </c>
      <c r="B68" s="60" t="s">
        <v>1289</v>
      </c>
      <c r="C68" s="60" t="s">
        <v>1290</v>
      </c>
      <c r="D68" s="60" t="s">
        <v>1307</v>
      </c>
      <c r="E68" s="60">
        <v>17.53</v>
      </c>
      <c r="F68" s="60">
        <v>80.61</v>
      </c>
      <c r="G68" s="133" t="s">
        <v>1308</v>
      </c>
      <c r="H68" s="133"/>
      <c r="I68" s="61" t="s">
        <v>125</v>
      </c>
    </row>
    <row r="69" spans="1:9" ht="17.100000000000001" customHeight="1">
      <c r="A69" s="58" t="s">
        <v>1309</v>
      </c>
      <c r="B69" s="60"/>
      <c r="C69" s="60" t="s">
        <v>1310</v>
      </c>
      <c r="D69" s="60" t="s">
        <v>1311</v>
      </c>
      <c r="E69" s="60">
        <v>16.170000000000002</v>
      </c>
      <c r="F69" s="60">
        <v>78.16</v>
      </c>
      <c r="G69" s="133" t="s">
        <v>1312</v>
      </c>
      <c r="H69" s="133"/>
      <c r="I69" s="61" t="s">
        <v>125</v>
      </c>
    </row>
    <row r="70" spans="1:9" ht="17.100000000000001" customHeight="1">
      <c r="A70" s="58" t="s">
        <v>1309</v>
      </c>
      <c r="B70" s="60"/>
      <c r="C70" s="60" t="s">
        <v>1310</v>
      </c>
      <c r="D70" s="60" t="s">
        <v>1313</v>
      </c>
      <c r="E70" s="60">
        <v>18.02</v>
      </c>
      <c r="F70" s="60">
        <v>80.680000000000007</v>
      </c>
      <c r="G70" s="133" t="s">
        <v>1314</v>
      </c>
      <c r="H70" s="133"/>
      <c r="I70" s="61" t="s">
        <v>119</v>
      </c>
    </row>
    <row r="71" spans="1:9" ht="17.100000000000001" customHeight="1">
      <c r="A71" s="58" t="s">
        <v>1309</v>
      </c>
      <c r="B71" s="60"/>
      <c r="C71" s="60" t="s">
        <v>1310</v>
      </c>
      <c r="D71" s="60" t="s">
        <v>1315</v>
      </c>
      <c r="E71" s="60">
        <v>18.04</v>
      </c>
      <c r="F71" s="60">
        <v>80.5</v>
      </c>
      <c r="G71" s="133" t="s">
        <v>1316</v>
      </c>
      <c r="H71" s="133"/>
      <c r="I71" s="61" t="s">
        <v>125</v>
      </c>
    </row>
    <row r="72" spans="1:9" ht="17.100000000000001" customHeight="1">
      <c r="A72" s="58" t="s">
        <v>1309</v>
      </c>
      <c r="B72" s="60"/>
      <c r="C72" s="60" t="s">
        <v>1310</v>
      </c>
      <c r="D72" s="60" t="s">
        <v>1317</v>
      </c>
      <c r="E72" s="60">
        <v>18.04</v>
      </c>
      <c r="F72" s="60">
        <v>80.5</v>
      </c>
      <c r="G72" s="133" t="s">
        <v>1318</v>
      </c>
      <c r="H72" s="133"/>
      <c r="I72" s="61" t="s">
        <v>125</v>
      </c>
    </row>
    <row r="73" spans="1:9" ht="17.100000000000001" customHeight="1">
      <c r="A73" s="58" t="s">
        <v>1309</v>
      </c>
      <c r="B73" s="60"/>
      <c r="C73" s="60" t="s">
        <v>1310</v>
      </c>
      <c r="D73" s="60" t="s">
        <v>1319</v>
      </c>
      <c r="E73" s="60">
        <v>18.04</v>
      </c>
      <c r="F73" s="60">
        <v>80.599999999999994</v>
      </c>
      <c r="G73" s="133" t="s">
        <v>1320</v>
      </c>
      <c r="H73" s="133"/>
      <c r="I73" s="61" t="s">
        <v>125</v>
      </c>
    </row>
    <row r="74" spans="1:9" ht="17.100000000000001" customHeight="1">
      <c r="A74" s="58" t="s">
        <v>1309</v>
      </c>
      <c r="B74" s="60"/>
      <c r="C74" s="60" t="s">
        <v>1310</v>
      </c>
      <c r="D74" s="60" t="s">
        <v>1321</v>
      </c>
      <c r="E74" s="60">
        <v>18.07</v>
      </c>
      <c r="F74" s="60">
        <v>80.72</v>
      </c>
      <c r="G74" s="133" t="s">
        <v>1322</v>
      </c>
      <c r="H74" s="133"/>
      <c r="I74" s="61" t="s">
        <v>119</v>
      </c>
    </row>
    <row r="75" spans="1:9" ht="17.100000000000001" customHeight="1">
      <c r="A75" s="58" t="s">
        <v>1309</v>
      </c>
      <c r="B75" s="60"/>
      <c r="C75" s="60" t="s">
        <v>1310</v>
      </c>
      <c r="D75" s="60" t="s">
        <v>1323</v>
      </c>
      <c r="E75" s="60">
        <v>16.170000000000002</v>
      </c>
      <c r="F75" s="60">
        <v>78.16</v>
      </c>
      <c r="G75" s="133" t="s">
        <v>1324</v>
      </c>
      <c r="H75" s="133"/>
      <c r="I75" s="61" t="s">
        <v>119</v>
      </c>
    </row>
    <row r="76" spans="1:9" ht="17.100000000000001" customHeight="1">
      <c r="A76" s="58" t="s">
        <v>1325</v>
      </c>
      <c r="B76" s="60"/>
      <c r="C76" s="60" t="s">
        <v>1326</v>
      </c>
      <c r="D76" s="60" t="s">
        <v>1327</v>
      </c>
      <c r="E76" s="60">
        <v>16.170000000000002</v>
      </c>
      <c r="F76" s="60">
        <v>78.16</v>
      </c>
      <c r="G76" s="133" t="s">
        <v>1328</v>
      </c>
      <c r="H76" s="133"/>
      <c r="I76" s="61" t="s">
        <v>125</v>
      </c>
    </row>
    <row r="77" spans="1:9" ht="17.100000000000001" customHeight="1">
      <c r="A77" s="58" t="s">
        <v>1325</v>
      </c>
      <c r="B77" s="60"/>
      <c r="C77" s="60" t="s">
        <v>1326</v>
      </c>
      <c r="D77" s="60" t="s">
        <v>1329</v>
      </c>
      <c r="E77" s="60">
        <v>16.170000000000002</v>
      </c>
      <c r="F77" s="60">
        <v>78.16</v>
      </c>
      <c r="G77" s="133" t="s">
        <v>1330</v>
      </c>
      <c r="H77" s="133"/>
      <c r="I77" s="61" t="s">
        <v>119</v>
      </c>
    </row>
    <row r="78" spans="1:9" ht="17.100000000000001" customHeight="1">
      <c r="A78" s="58" t="s">
        <v>1325</v>
      </c>
      <c r="B78" s="60"/>
      <c r="C78" s="60" t="s">
        <v>1326</v>
      </c>
      <c r="D78" s="60" t="s">
        <v>1331</v>
      </c>
      <c r="E78" s="60">
        <v>17.68</v>
      </c>
      <c r="F78" s="60">
        <v>80.41</v>
      </c>
      <c r="G78" s="133" t="s">
        <v>1332</v>
      </c>
      <c r="H78" s="133"/>
      <c r="I78" s="61" t="s">
        <v>119</v>
      </c>
    </row>
    <row r="79" spans="1:9" ht="17.100000000000001" customHeight="1">
      <c r="A79" s="58" t="s">
        <v>1325</v>
      </c>
      <c r="B79" s="60"/>
      <c r="C79" s="60" t="s">
        <v>1326</v>
      </c>
      <c r="D79" s="60" t="s">
        <v>1333</v>
      </c>
      <c r="E79" s="60">
        <v>17.68</v>
      </c>
      <c r="F79" s="60">
        <v>80.569999999999993</v>
      </c>
      <c r="G79" s="133" t="s">
        <v>1334</v>
      </c>
      <c r="H79" s="133"/>
      <c r="I79" s="61" t="s">
        <v>119</v>
      </c>
    </row>
    <row r="80" spans="1:9" ht="17.100000000000001" customHeight="1">
      <c r="A80" s="58" t="s">
        <v>1325</v>
      </c>
      <c r="B80" s="60"/>
      <c r="C80" s="60" t="s">
        <v>1326</v>
      </c>
      <c r="D80" s="60" t="s">
        <v>1335</v>
      </c>
      <c r="E80" s="60">
        <v>17.52</v>
      </c>
      <c r="F80" s="60">
        <v>80.44</v>
      </c>
      <c r="G80" s="133" t="s">
        <v>304</v>
      </c>
      <c r="H80" s="133"/>
      <c r="I80" s="61" t="s">
        <v>119</v>
      </c>
    </row>
    <row r="81" spans="1:9" ht="17.100000000000001" customHeight="1">
      <c r="A81" s="58" t="s">
        <v>1325</v>
      </c>
      <c r="B81" s="60"/>
      <c r="C81" s="60" t="s">
        <v>1326</v>
      </c>
      <c r="D81" s="60" t="s">
        <v>1336</v>
      </c>
      <c r="E81" s="60">
        <v>17.63</v>
      </c>
      <c r="F81" s="60">
        <v>80.55</v>
      </c>
      <c r="G81" s="133" t="s">
        <v>1337</v>
      </c>
      <c r="H81" s="133"/>
      <c r="I81" s="61" t="s">
        <v>125</v>
      </c>
    </row>
    <row r="82" spans="1:9" ht="17.100000000000001" customHeight="1">
      <c r="A82" s="58" t="s">
        <v>1325</v>
      </c>
      <c r="B82" s="60"/>
      <c r="C82" s="60" t="s">
        <v>1326</v>
      </c>
      <c r="D82" s="60" t="s">
        <v>1338</v>
      </c>
      <c r="E82" s="60">
        <v>17.63</v>
      </c>
      <c r="F82" s="60">
        <v>80.55</v>
      </c>
      <c r="G82" s="133" t="s">
        <v>1339</v>
      </c>
      <c r="H82" s="133"/>
      <c r="I82" s="61" t="s">
        <v>125</v>
      </c>
    </row>
    <row r="83" spans="1:9" ht="17.100000000000001" customHeight="1">
      <c r="A83" s="63" t="s">
        <v>1340</v>
      </c>
      <c r="B83" s="67" t="s">
        <v>1341</v>
      </c>
      <c r="C83" s="60" t="s">
        <v>1342</v>
      </c>
      <c r="D83" s="60" t="s">
        <v>1343</v>
      </c>
      <c r="E83" s="67">
        <v>17.690000000000001</v>
      </c>
      <c r="F83" s="67">
        <v>80.33</v>
      </c>
      <c r="G83" s="133" t="s">
        <v>1344</v>
      </c>
      <c r="H83" s="133"/>
      <c r="I83" s="66" t="s">
        <v>125</v>
      </c>
    </row>
    <row r="84" spans="1:9" ht="17.100000000000001" customHeight="1">
      <c r="A84" s="63" t="s">
        <v>1340</v>
      </c>
      <c r="B84" s="67" t="s">
        <v>1341</v>
      </c>
      <c r="C84" s="60" t="s">
        <v>1342</v>
      </c>
      <c r="D84" s="60" t="s">
        <v>1345</v>
      </c>
      <c r="E84" s="67">
        <v>17.670000000000002</v>
      </c>
      <c r="F84" s="67">
        <v>80.319999999999993</v>
      </c>
      <c r="G84" s="133" t="s">
        <v>1346</v>
      </c>
      <c r="H84" s="133"/>
      <c r="I84" s="66" t="s">
        <v>125</v>
      </c>
    </row>
    <row r="85" spans="1:9" ht="17.100000000000001" customHeight="1">
      <c r="A85" s="63" t="s">
        <v>1340</v>
      </c>
      <c r="B85" s="67" t="s">
        <v>1341</v>
      </c>
      <c r="C85" s="60" t="s">
        <v>1342</v>
      </c>
      <c r="D85" s="60" t="s">
        <v>1347</v>
      </c>
      <c r="E85" s="67">
        <v>17.71</v>
      </c>
      <c r="F85" s="67">
        <v>80.3</v>
      </c>
      <c r="G85" s="133" t="s">
        <v>1348</v>
      </c>
      <c r="H85" s="133"/>
      <c r="I85" s="66" t="s">
        <v>125</v>
      </c>
    </row>
    <row r="86" spans="1:9" ht="17.100000000000001" customHeight="1">
      <c r="A86" s="63" t="s">
        <v>1340</v>
      </c>
      <c r="B86" s="67" t="s">
        <v>1341</v>
      </c>
      <c r="C86" s="60" t="s">
        <v>1342</v>
      </c>
      <c r="D86" s="60" t="s">
        <v>1349</v>
      </c>
      <c r="E86" s="67">
        <v>17.73</v>
      </c>
      <c r="F86" s="67">
        <v>80.31</v>
      </c>
      <c r="G86" s="133" t="s">
        <v>1350</v>
      </c>
      <c r="H86" s="133"/>
      <c r="I86" s="66" t="s">
        <v>125</v>
      </c>
    </row>
    <row r="87" spans="1:9" ht="17.100000000000001" customHeight="1">
      <c r="A87" s="63" t="s">
        <v>1340</v>
      </c>
      <c r="B87" s="67" t="s">
        <v>1351</v>
      </c>
      <c r="C87" s="60" t="s">
        <v>1342</v>
      </c>
      <c r="D87" s="60" t="s">
        <v>1352</v>
      </c>
      <c r="E87" s="67" t="s">
        <v>260</v>
      </c>
      <c r="F87" s="67" t="s">
        <v>260</v>
      </c>
      <c r="G87" s="133" t="s">
        <v>1353</v>
      </c>
      <c r="H87" s="133"/>
      <c r="I87" s="66" t="s">
        <v>125</v>
      </c>
    </row>
    <row r="88" spans="1:9" ht="17.100000000000001" customHeight="1">
      <c r="A88" s="63" t="s">
        <v>1340</v>
      </c>
      <c r="B88" s="67" t="s">
        <v>1351</v>
      </c>
      <c r="C88" s="60" t="s">
        <v>1342</v>
      </c>
      <c r="D88" s="60" t="s">
        <v>1354</v>
      </c>
      <c r="E88" s="67">
        <v>17.600000000000001</v>
      </c>
      <c r="F88" s="67">
        <v>80.33</v>
      </c>
      <c r="G88" s="133" t="s">
        <v>1226</v>
      </c>
      <c r="H88" s="133"/>
      <c r="I88" s="66" t="s">
        <v>125</v>
      </c>
    </row>
    <row r="89" spans="1:9" ht="17.100000000000001" customHeight="1">
      <c r="A89" s="63" t="s">
        <v>1340</v>
      </c>
      <c r="B89" s="67" t="s">
        <v>1351</v>
      </c>
      <c r="C89" s="60" t="s">
        <v>1342</v>
      </c>
      <c r="D89" s="60" t="s">
        <v>1355</v>
      </c>
      <c r="E89" s="67">
        <v>17.62</v>
      </c>
      <c r="F89" s="67">
        <v>80.37</v>
      </c>
      <c r="G89" s="133" t="s">
        <v>1356</v>
      </c>
      <c r="H89" s="133"/>
      <c r="I89" s="66" t="s">
        <v>125</v>
      </c>
    </row>
    <row r="90" spans="1:9" ht="17.100000000000001" customHeight="1">
      <c r="A90" s="58" t="s">
        <v>1340</v>
      </c>
      <c r="B90" s="60" t="s">
        <v>260</v>
      </c>
      <c r="C90" s="60" t="s">
        <v>1342</v>
      </c>
      <c r="D90" s="60" t="s">
        <v>1357</v>
      </c>
      <c r="E90" s="94" t="s">
        <v>260</v>
      </c>
      <c r="F90" s="94" t="s">
        <v>260</v>
      </c>
      <c r="G90" s="133" t="s">
        <v>1358</v>
      </c>
      <c r="H90" s="133"/>
      <c r="I90" s="61" t="s">
        <v>125</v>
      </c>
    </row>
    <row r="91" spans="1:9" ht="17.100000000000001" customHeight="1">
      <c r="A91" s="58" t="s">
        <v>1340</v>
      </c>
      <c r="B91" s="60" t="s">
        <v>260</v>
      </c>
      <c r="C91" s="60" t="s">
        <v>1342</v>
      </c>
      <c r="D91" s="60" t="s">
        <v>1359</v>
      </c>
      <c r="E91" s="60">
        <v>17.59</v>
      </c>
      <c r="F91" s="60">
        <v>80.349999999999994</v>
      </c>
      <c r="G91" s="133" t="s">
        <v>1360</v>
      </c>
      <c r="H91" s="133"/>
      <c r="I91" s="61" t="s">
        <v>119</v>
      </c>
    </row>
    <row r="92" spans="1:9" ht="17.100000000000001" customHeight="1">
      <c r="A92" s="58" t="s">
        <v>1340</v>
      </c>
      <c r="B92" s="60" t="s">
        <v>260</v>
      </c>
      <c r="C92" s="60" t="s">
        <v>1342</v>
      </c>
      <c r="D92" s="60" t="s">
        <v>1361</v>
      </c>
      <c r="E92" s="60">
        <v>17.72</v>
      </c>
      <c r="F92" s="60">
        <v>80.349999999999994</v>
      </c>
      <c r="G92" s="133" t="s">
        <v>1226</v>
      </c>
      <c r="H92" s="133"/>
      <c r="I92" s="61" t="s">
        <v>125</v>
      </c>
    </row>
    <row r="93" spans="1:9" ht="17.100000000000001" customHeight="1">
      <c r="A93" s="58" t="s">
        <v>1340</v>
      </c>
      <c r="B93" s="60" t="s">
        <v>260</v>
      </c>
      <c r="C93" s="60" t="s">
        <v>1342</v>
      </c>
      <c r="D93" s="60" t="s">
        <v>1362</v>
      </c>
      <c r="E93" s="60">
        <v>17.649999999999999</v>
      </c>
      <c r="F93" s="60">
        <v>80.290000000000006</v>
      </c>
      <c r="G93" s="133" t="s">
        <v>1363</v>
      </c>
      <c r="H93" s="133"/>
      <c r="I93" s="61" t="s">
        <v>125</v>
      </c>
    </row>
    <row r="94" spans="1:9" ht="17.100000000000001" customHeight="1">
      <c r="A94" s="58" t="s">
        <v>1340</v>
      </c>
      <c r="B94" s="60" t="s">
        <v>260</v>
      </c>
      <c r="C94" s="60" t="s">
        <v>1342</v>
      </c>
      <c r="D94" s="60" t="s">
        <v>1364</v>
      </c>
      <c r="E94" s="60">
        <v>17.63</v>
      </c>
      <c r="F94" s="60">
        <v>80.209999999999994</v>
      </c>
      <c r="G94" s="133" t="s">
        <v>1365</v>
      </c>
      <c r="H94" s="133"/>
      <c r="I94" s="61" t="s">
        <v>125</v>
      </c>
    </row>
    <row r="95" spans="1:9" ht="17.100000000000001" customHeight="1">
      <c r="A95" s="58" t="s">
        <v>1340</v>
      </c>
      <c r="B95" s="60" t="s">
        <v>260</v>
      </c>
      <c r="C95" s="60" t="s">
        <v>1342</v>
      </c>
      <c r="D95" s="60" t="s">
        <v>1366</v>
      </c>
      <c r="E95" s="60">
        <v>17.64</v>
      </c>
      <c r="F95" s="60">
        <v>80.22</v>
      </c>
      <c r="G95" s="133" t="s">
        <v>1367</v>
      </c>
      <c r="H95" s="133"/>
      <c r="I95" s="61" t="s">
        <v>125</v>
      </c>
    </row>
    <row r="96" spans="1:9" ht="17.100000000000001" customHeight="1">
      <c r="A96" s="91"/>
      <c r="B96" s="72"/>
      <c r="C96" s="72"/>
      <c r="D96" s="73">
        <v>72</v>
      </c>
      <c r="E96" s="72"/>
      <c r="F96" s="72"/>
      <c r="G96" s="84"/>
      <c r="H96" s="92"/>
      <c r="I96" s="74"/>
    </row>
    <row r="97" spans="2:2">
      <c r="B97" s="93"/>
    </row>
    <row r="98" spans="2:2">
      <c r="B98" s="93"/>
    </row>
    <row r="99" spans="2:2">
      <c r="B99" s="93"/>
    </row>
    <row r="100" spans="2:2">
      <c r="B100" s="93"/>
    </row>
    <row r="101" spans="2:2">
      <c r="B101" s="93"/>
    </row>
    <row r="102" spans="2:2">
      <c r="B102" s="93"/>
    </row>
    <row r="103" spans="2:2">
      <c r="B103" s="93"/>
    </row>
    <row r="104" spans="2:2">
      <c r="B104" s="93"/>
    </row>
    <row r="105" spans="2:2">
      <c r="B105" s="93"/>
    </row>
    <row r="106" spans="2:2">
      <c r="B106" s="93"/>
    </row>
    <row r="107" spans="2:2">
      <c r="B107" s="93"/>
    </row>
    <row r="108" spans="2:2">
      <c r="B108" s="93"/>
    </row>
    <row r="109" spans="2:2">
      <c r="B109" s="93"/>
    </row>
    <row r="110" spans="2:2">
      <c r="B110" s="93"/>
    </row>
    <row r="111" spans="2:2">
      <c r="B111" s="93"/>
    </row>
    <row r="112" spans="2:2">
      <c r="B112" s="93"/>
    </row>
    <row r="113" spans="2:2">
      <c r="B113" s="93"/>
    </row>
    <row r="114" spans="2:2">
      <c r="B114" s="93"/>
    </row>
    <row r="115" spans="2:2">
      <c r="B115" s="93"/>
    </row>
    <row r="116" spans="2:2">
      <c r="B116" s="93"/>
    </row>
    <row r="117" spans="2:2">
      <c r="B117" s="93"/>
    </row>
    <row r="118" spans="2:2">
      <c r="B118" s="93"/>
    </row>
    <row r="119" spans="2:2">
      <c r="B119" s="93"/>
    </row>
    <row r="120" spans="2:2">
      <c r="B120" s="93"/>
    </row>
    <row r="121" spans="2:2">
      <c r="B121" s="93"/>
    </row>
    <row r="122" spans="2:2">
      <c r="B122" s="93"/>
    </row>
    <row r="123" spans="2:2">
      <c r="B123" s="93"/>
    </row>
    <row r="124" spans="2:2">
      <c r="B124" s="93"/>
    </row>
    <row r="125" spans="2:2">
      <c r="B125" s="93"/>
    </row>
    <row r="126" spans="2:2">
      <c r="B126" s="93"/>
    </row>
    <row r="127" spans="2:2">
      <c r="B127" s="93"/>
    </row>
    <row r="128" spans="2:2">
      <c r="B128" s="93"/>
    </row>
    <row r="129" spans="2:2">
      <c r="B129" s="93"/>
    </row>
    <row r="130" spans="2:2">
      <c r="B130" s="93"/>
    </row>
    <row r="131" spans="2:2">
      <c r="B131" s="93"/>
    </row>
    <row r="132" spans="2:2">
      <c r="B132" s="93"/>
    </row>
    <row r="133" spans="2:2">
      <c r="B133" s="93"/>
    </row>
    <row r="134" spans="2:2">
      <c r="B134" s="93"/>
    </row>
    <row r="135" spans="2:2">
      <c r="B135" s="93"/>
    </row>
    <row r="136" spans="2:2">
      <c r="B136" s="93"/>
    </row>
    <row r="137" spans="2:2">
      <c r="B137" s="93"/>
    </row>
    <row r="138" spans="2:2">
      <c r="B138" s="93"/>
    </row>
    <row r="139" spans="2:2">
      <c r="B139" s="93"/>
    </row>
    <row r="140" spans="2:2">
      <c r="B140" s="93"/>
    </row>
    <row r="141" spans="2:2">
      <c r="B141" s="93"/>
    </row>
    <row r="142" spans="2:2">
      <c r="B142" s="93"/>
    </row>
    <row r="143" spans="2:2">
      <c r="B143" s="93"/>
    </row>
    <row r="144" spans="2:2">
      <c r="B144" s="93"/>
    </row>
    <row r="145" spans="2:2">
      <c r="B145" s="93"/>
    </row>
    <row r="146" spans="2:2">
      <c r="B146" s="93"/>
    </row>
    <row r="147" spans="2:2">
      <c r="B147" s="93"/>
    </row>
    <row r="148" spans="2:2">
      <c r="B148" s="93"/>
    </row>
    <row r="149" spans="2:2">
      <c r="B149" s="93"/>
    </row>
    <row r="150" spans="2:2">
      <c r="B150" s="93"/>
    </row>
    <row r="151" spans="2:2">
      <c r="B151" s="93"/>
    </row>
    <row r="152" spans="2:2">
      <c r="B152" s="93"/>
    </row>
    <row r="153" spans="2:2">
      <c r="B153" s="93"/>
    </row>
    <row r="154" spans="2:2">
      <c r="B154" s="93"/>
    </row>
    <row r="155" spans="2:2">
      <c r="B155" s="93"/>
    </row>
    <row r="156" spans="2:2">
      <c r="B156" s="93"/>
    </row>
    <row r="157" spans="2:2">
      <c r="B157" s="93"/>
    </row>
    <row r="158" spans="2:2">
      <c r="B158" s="93"/>
    </row>
    <row r="159" spans="2:2">
      <c r="B159" s="93"/>
    </row>
    <row r="160" spans="2:2">
      <c r="B160" s="93"/>
    </row>
    <row r="161" spans="2:2">
      <c r="B161" s="93"/>
    </row>
    <row r="162" spans="2:2">
      <c r="B162" s="93"/>
    </row>
    <row r="163" spans="2:2">
      <c r="B163" s="93"/>
    </row>
    <row r="164" spans="2:2">
      <c r="B164" s="93"/>
    </row>
    <row r="165" spans="2:2">
      <c r="B165" s="93"/>
    </row>
    <row r="166" spans="2:2">
      <c r="B166" s="93"/>
    </row>
    <row r="167" spans="2:2">
      <c r="B167" s="93"/>
    </row>
    <row r="168" spans="2:2">
      <c r="B168" s="93"/>
    </row>
    <row r="169" spans="2:2">
      <c r="B169" s="93"/>
    </row>
    <row r="170" spans="2:2">
      <c r="B170" s="93"/>
    </row>
    <row r="171" spans="2:2">
      <c r="B171" s="93"/>
    </row>
    <row r="172" spans="2:2">
      <c r="B172" s="93"/>
    </row>
    <row r="173" spans="2:2">
      <c r="B173" s="93"/>
    </row>
  </sheetData>
  <mergeCells count="96">
    <mergeCell ref="G12:H12"/>
    <mergeCell ref="A2:G2"/>
    <mergeCell ref="H2:I2"/>
    <mergeCell ref="A3:G3"/>
    <mergeCell ref="H3:I3"/>
    <mergeCell ref="H4:I4"/>
    <mergeCell ref="A7:A8"/>
    <mergeCell ref="B7:B8"/>
    <mergeCell ref="C7:C8"/>
    <mergeCell ref="D7:D8"/>
    <mergeCell ref="E7:F7"/>
    <mergeCell ref="G7:H8"/>
    <mergeCell ref="I7:I8"/>
    <mergeCell ref="G9:H9"/>
    <mergeCell ref="G10:H10"/>
    <mergeCell ref="G11:H11"/>
    <mergeCell ref="G24:H24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A55:G55"/>
    <mergeCell ref="H55:I55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56:G56"/>
    <mergeCell ref="H56:I56"/>
    <mergeCell ref="H57:I57"/>
    <mergeCell ref="A61:A62"/>
    <mergeCell ref="B61:B62"/>
    <mergeCell ref="C61:C62"/>
    <mergeCell ref="D61:D62"/>
    <mergeCell ref="E61:F61"/>
    <mergeCell ref="G61:H62"/>
    <mergeCell ref="I61:I62"/>
    <mergeCell ref="G74:H74"/>
    <mergeCell ref="G63:H63"/>
    <mergeCell ref="G64:H64"/>
    <mergeCell ref="G65:H65"/>
    <mergeCell ref="G66:H66"/>
    <mergeCell ref="G67:H67"/>
    <mergeCell ref="G68:H68"/>
    <mergeCell ref="G69:H69"/>
    <mergeCell ref="G70:H70"/>
    <mergeCell ref="G71:H71"/>
    <mergeCell ref="G72:H72"/>
    <mergeCell ref="G73:H73"/>
    <mergeCell ref="G86:H86"/>
    <mergeCell ref="G75:H75"/>
    <mergeCell ref="G76:H76"/>
    <mergeCell ref="G77:H77"/>
    <mergeCell ref="G78:H78"/>
    <mergeCell ref="G79:H79"/>
    <mergeCell ref="G80:H80"/>
    <mergeCell ref="G81:H81"/>
    <mergeCell ref="G82:H82"/>
    <mergeCell ref="G83:H83"/>
    <mergeCell ref="G84:H84"/>
    <mergeCell ref="G85:H85"/>
    <mergeCell ref="G93:H93"/>
    <mergeCell ref="G94:H94"/>
    <mergeCell ref="G95:H95"/>
    <mergeCell ref="G87:H87"/>
    <mergeCell ref="G88:H88"/>
    <mergeCell ref="G89:H89"/>
    <mergeCell ref="G90:H90"/>
    <mergeCell ref="G91:H91"/>
    <mergeCell ref="G92:H92"/>
  </mergeCells>
  <pageMargins left="0.70866141732283472" right="0.70866141732283472" top="0.55118110236220474" bottom="0.74803149606299213" header="0.51181102362204722" footer="0.31496062992125984"/>
  <pageSetup scale="80" orientation="portrait" horizontalDpi="4294967293" verticalDpi="4294967293" r:id="rId1"/>
  <headerFooter>
    <oddHeader xml:space="preserve">&amp;R&amp;10Schedule for Tanks - RAQ  2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V182"/>
  <sheetViews>
    <sheetView workbookViewId="0">
      <selection activeCell="I1" sqref="I1:I1048576"/>
    </sheetView>
  </sheetViews>
  <sheetFormatPr defaultRowHeight="15"/>
  <cols>
    <col min="1" max="1" width="12.85546875" style="76" customWidth="1"/>
    <col min="2" max="2" width="14.7109375" style="1" customWidth="1"/>
    <col min="3" max="3" width="15.42578125" customWidth="1"/>
    <col min="7" max="7" width="19.42578125" customWidth="1"/>
    <col min="9" max="9" width="12.85546875" customWidth="1"/>
  </cols>
  <sheetData>
    <row r="1" spans="1:22" ht="15.75" thickBot="1"/>
    <row r="2" spans="1:22" ht="21" customHeight="1" thickTop="1">
      <c r="A2" s="105" t="s">
        <v>2</v>
      </c>
      <c r="B2" s="105"/>
      <c r="C2" s="105"/>
      <c r="D2" s="105"/>
      <c r="E2" s="105"/>
      <c r="F2" s="105"/>
      <c r="G2" s="105"/>
      <c r="H2" s="113" t="s">
        <v>106</v>
      </c>
      <c r="I2" s="11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21.75" customHeight="1" thickBot="1">
      <c r="A3" s="106" t="s">
        <v>107</v>
      </c>
      <c r="B3" s="106"/>
      <c r="C3" s="106"/>
      <c r="D3" s="106"/>
      <c r="E3" s="106"/>
      <c r="F3" s="106"/>
      <c r="G3" s="106"/>
      <c r="H3" s="114" t="s">
        <v>108</v>
      </c>
      <c r="I3" s="11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6.5" customHeight="1">
      <c r="A4" s="83"/>
      <c r="B4" s="83"/>
      <c r="C4" s="82"/>
      <c r="D4" s="82"/>
      <c r="E4" s="82"/>
      <c r="F4" s="82"/>
      <c r="G4" s="86"/>
      <c r="H4" s="116" t="s">
        <v>1368</v>
      </c>
      <c r="I4" s="116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12.75" customHeight="1">
      <c r="A5" s="95"/>
      <c r="B5" s="96"/>
      <c r="C5" s="96"/>
      <c r="D5" s="96"/>
      <c r="E5" s="96"/>
      <c r="F5" s="96"/>
      <c r="G5" s="96"/>
      <c r="H5" s="96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18" customHeight="1">
      <c r="A6" s="87" t="s">
        <v>1369</v>
      </c>
      <c r="B6" s="96"/>
      <c r="C6" s="96"/>
      <c r="D6" s="96"/>
      <c r="E6" s="96"/>
      <c r="F6" s="96"/>
      <c r="G6" s="96"/>
      <c r="H6" s="9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ht="15" customHeight="1">
      <c r="A8" s="156" t="s">
        <v>6</v>
      </c>
      <c r="B8" s="118" t="s">
        <v>7</v>
      </c>
      <c r="C8" s="118" t="s">
        <v>8</v>
      </c>
      <c r="D8" s="118" t="s">
        <v>111</v>
      </c>
      <c r="E8" s="110" t="s">
        <v>10</v>
      </c>
      <c r="F8" s="110"/>
      <c r="G8" s="110" t="s">
        <v>112</v>
      </c>
      <c r="H8" s="110"/>
      <c r="I8" s="112" t="s">
        <v>113</v>
      </c>
    </row>
    <row r="9" spans="1:22">
      <c r="A9" s="156"/>
      <c r="B9" s="118"/>
      <c r="C9" s="118"/>
      <c r="D9" s="118"/>
      <c r="E9" s="5" t="s">
        <v>15</v>
      </c>
      <c r="F9" s="5" t="s">
        <v>16</v>
      </c>
      <c r="G9" s="110"/>
      <c r="H9" s="110"/>
      <c r="I9" s="112"/>
      <c r="K9">
        <f>79+77+73+90+79+80+72+83</f>
        <v>633</v>
      </c>
    </row>
    <row r="10" spans="1:22" ht="17.100000000000001" customHeight="1">
      <c r="A10" s="36" t="s">
        <v>1370</v>
      </c>
      <c r="B10" s="9" t="s">
        <v>260</v>
      </c>
      <c r="C10" s="9" t="s">
        <v>1371</v>
      </c>
      <c r="D10" s="9" t="s">
        <v>1372</v>
      </c>
      <c r="E10" s="9">
        <v>17.59</v>
      </c>
      <c r="F10" s="9">
        <v>80.16</v>
      </c>
      <c r="G10" s="111" t="s">
        <v>1373</v>
      </c>
      <c r="H10" s="111"/>
      <c r="I10" s="10" t="s">
        <v>125</v>
      </c>
    </row>
    <row r="11" spans="1:22" ht="17.100000000000001" customHeight="1">
      <c r="A11" s="36" t="s">
        <v>1370</v>
      </c>
      <c r="B11" s="9" t="s">
        <v>260</v>
      </c>
      <c r="C11" s="9" t="s">
        <v>1371</v>
      </c>
      <c r="D11" s="9" t="s">
        <v>1374</v>
      </c>
      <c r="E11" s="9">
        <v>17.59</v>
      </c>
      <c r="F11" s="9">
        <v>80.16</v>
      </c>
      <c r="G11" s="111" t="s">
        <v>1375</v>
      </c>
      <c r="H11" s="111"/>
      <c r="I11" s="10" t="s">
        <v>125</v>
      </c>
    </row>
    <row r="12" spans="1:22" ht="17.100000000000001" customHeight="1">
      <c r="A12" s="36" t="s">
        <v>1370</v>
      </c>
      <c r="B12" s="9" t="s">
        <v>260</v>
      </c>
      <c r="C12" s="9" t="s">
        <v>1371</v>
      </c>
      <c r="D12" s="9" t="s">
        <v>1376</v>
      </c>
      <c r="E12" s="9">
        <v>17.57</v>
      </c>
      <c r="F12" s="9">
        <v>80.099999999999994</v>
      </c>
      <c r="G12" s="111" t="s">
        <v>1377</v>
      </c>
      <c r="H12" s="111"/>
      <c r="I12" s="10" t="s">
        <v>125</v>
      </c>
    </row>
    <row r="13" spans="1:22" ht="17.100000000000001" customHeight="1">
      <c r="A13" s="36" t="s">
        <v>1370</v>
      </c>
      <c r="B13" s="9" t="s">
        <v>260</v>
      </c>
      <c r="C13" s="9" t="s">
        <v>1371</v>
      </c>
      <c r="D13" s="9" t="s">
        <v>1378</v>
      </c>
      <c r="E13" s="9">
        <v>17.62</v>
      </c>
      <c r="F13" s="9">
        <v>80.06</v>
      </c>
      <c r="G13" s="111" t="s">
        <v>1379</v>
      </c>
      <c r="H13" s="111"/>
      <c r="I13" s="10" t="s">
        <v>125</v>
      </c>
    </row>
    <row r="14" spans="1:22" ht="17.100000000000001" customHeight="1">
      <c r="A14" s="36" t="s">
        <v>1370</v>
      </c>
      <c r="B14" s="9" t="s">
        <v>260</v>
      </c>
      <c r="C14" s="9" t="s">
        <v>1371</v>
      </c>
      <c r="D14" s="9" t="s">
        <v>1380</v>
      </c>
      <c r="E14" s="9">
        <v>17.600000000000001</v>
      </c>
      <c r="F14" s="9">
        <v>80.069999999999993</v>
      </c>
      <c r="G14" s="111" t="s">
        <v>1373</v>
      </c>
      <c r="H14" s="111"/>
      <c r="I14" s="10" t="s">
        <v>125</v>
      </c>
    </row>
    <row r="15" spans="1:22" ht="17.100000000000001" customHeight="1">
      <c r="A15" s="36" t="s">
        <v>1370</v>
      </c>
      <c r="B15" s="9" t="s">
        <v>260</v>
      </c>
      <c r="C15" s="9" t="s">
        <v>1371</v>
      </c>
      <c r="D15" s="9" t="s">
        <v>1381</v>
      </c>
      <c r="E15" s="9">
        <v>17.77</v>
      </c>
      <c r="F15" s="9">
        <v>78.650000000000006</v>
      </c>
      <c r="G15" s="111" t="s">
        <v>1382</v>
      </c>
      <c r="H15" s="111"/>
      <c r="I15" s="10" t="s">
        <v>125</v>
      </c>
    </row>
    <row r="16" spans="1:22" ht="17.100000000000001" customHeight="1">
      <c r="A16" s="36" t="s">
        <v>1370</v>
      </c>
      <c r="B16" s="9" t="s">
        <v>260</v>
      </c>
      <c r="C16" s="9" t="s">
        <v>1371</v>
      </c>
      <c r="D16" s="9" t="s">
        <v>1383</v>
      </c>
      <c r="E16" s="9">
        <v>17.579999999999998</v>
      </c>
      <c r="F16" s="9">
        <v>80.11</v>
      </c>
      <c r="G16" s="111" t="s">
        <v>159</v>
      </c>
      <c r="H16" s="111"/>
      <c r="I16" s="10" t="s">
        <v>119</v>
      </c>
    </row>
    <row r="17" spans="1:9" ht="17.100000000000001" customHeight="1">
      <c r="A17" s="36" t="s">
        <v>1370</v>
      </c>
      <c r="B17" s="9" t="s">
        <v>260</v>
      </c>
      <c r="C17" s="9" t="s">
        <v>1371</v>
      </c>
      <c r="D17" s="9" t="s">
        <v>1384</v>
      </c>
      <c r="E17" s="9">
        <v>17.54</v>
      </c>
      <c r="F17" s="9">
        <v>80.06</v>
      </c>
      <c r="G17" s="111" t="s">
        <v>1385</v>
      </c>
      <c r="H17" s="111"/>
      <c r="I17" s="10" t="s">
        <v>125</v>
      </c>
    </row>
    <row r="18" spans="1:9" ht="17.100000000000001" customHeight="1">
      <c r="A18" s="36" t="s">
        <v>1370</v>
      </c>
      <c r="B18" s="9" t="s">
        <v>260</v>
      </c>
      <c r="C18" s="9" t="s">
        <v>1371</v>
      </c>
      <c r="D18" s="9" t="s">
        <v>1386</v>
      </c>
      <c r="E18" s="9">
        <v>17.600000000000001</v>
      </c>
      <c r="F18" s="9">
        <v>80.17</v>
      </c>
      <c r="G18" s="111" t="s">
        <v>246</v>
      </c>
      <c r="H18" s="111"/>
      <c r="I18" s="10" t="s">
        <v>125</v>
      </c>
    </row>
    <row r="19" spans="1:9" ht="17.100000000000001" customHeight="1">
      <c r="A19" s="36" t="s">
        <v>1370</v>
      </c>
      <c r="B19" s="9" t="s">
        <v>260</v>
      </c>
      <c r="C19" s="9" t="s">
        <v>1371</v>
      </c>
      <c r="D19" s="9" t="s">
        <v>1387</v>
      </c>
      <c r="E19" s="9">
        <v>17.68</v>
      </c>
      <c r="F19" s="9">
        <v>80.069999999999993</v>
      </c>
      <c r="G19" s="111" t="s">
        <v>1388</v>
      </c>
      <c r="H19" s="111"/>
      <c r="I19" s="10" t="s">
        <v>125</v>
      </c>
    </row>
    <row r="20" spans="1:9" ht="17.100000000000001" customHeight="1">
      <c r="A20" s="36" t="s">
        <v>1389</v>
      </c>
      <c r="B20" s="9" t="s">
        <v>260</v>
      </c>
      <c r="C20" s="9" t="s">
        <v>1390</v>
      </c>
      <c r="D20" s="9" t="s">
        <v>1391</v>
      </c>
      <c r="E20" s="9">
        <v>17.43</v>
      </c>
      <c r="F20" s="9">
        <v>80.14</v>
      </c>
      <c r="G20" s="111" t="s">
        <v>1392</v>
      </c>
      <c r="H20" s="111"/>
      <c r="I20" s="10" t="s">
        <v>125</v>
      </c>
    </row>
    <row r="21" spans="1:9" ht="17.100000000000001" customHeight="1">
      <c r="A21" s="36" t="s">
        <v>1389</v>
      </c>
      <c r="B21" s="9" t="s">
        <v>260</v>
      </c>
      <c r="C21" s="9" t="s">
        <v>1390</v>
      </c>
      <c r="D21" s="9" t="s">
        <v>1393</v>
      </c>
      <c r="E21" s="9">
        <v>17.47</v>
      </c>
      <c r="F21" s="9">
        <v>80.19</v>
      </c>
      <c r="G21" s="111" t="s">
        <v>124</v>
      </c>
      <c r="H21" s="111"/>
      <c r="I21" s="10" t="s">
        <v>119</v>
      </c>
    </row>
    <row r="22" spans="1:9" ht="17.100000000000001" customHeight="1">
      <c r="A22" s="36" t="s">
        <v>1389</v>
      </c>
      <c r="B22" s="9" t="s">
        <v>260</v>
      </c>
      <c r="C22" s="9" t="s">
        <v>1390</v>
      </c>
      <c r="D22" s="9" t="s">
        <v>1394</v>
      </c>
      <c r="E22" s="9">
        <v>17.420000000000002</v>
      </c>
      <c r="F22" s="9">
        <v>80.040000000000006</v>
      </c>
      <c r="G22" s="111" t="s">
        <v>1395</v>
      </c>
      <c r="H22" s="111"/>
      <c r="I22" s="10" t="s">
        <v>125</v>
      </c>
    </row>
    <row r="23" spans="1:9" ht="17.100000000000001" customHeight="1">
      <c r="A23" s="36" t="s">
        <v>1389</v>
      </c>
      <c r="B23" s="9" t="s">
        <v>260</v>
      </c>
      <c r="C23" s="9" t="s">
        <v>1390</v>
      </c>
      <c r="D23" s="9" t="s">
        <v>1396</v>
      </c>
      <c r="E23" s="9">
        <v>17.420000000000002</v>
      </c>
      <c r="F23" s="9">
        <v>80.05</v>
      </c>
      <c r="G23" s="111" t="s">
        <v>1164</v>
      </c>
      <c r="H23" s="111"/>
      <c r="I23" s="10" t="s">
        <v>119</v>
      </c>
    </row>
    <row r="24" spans="1:9" ht="17.100000000000001" customHeight="1">
      <c r="A24" s="36" t="s">
        <v>1389</v>
      </c>
      <c r="B24" s="9" t="s">
        <v>260</v>
      </c>
      <c r="C24" s="9" t="s">
        <v>1390</v>
      </c>
      <c r="D24" s="9" t="s">
        <v>1397</v>
      </c>
      <c r="E24" s="9">
        <v>17.399999999999999</v>
      </c>
      <c r="F24" s="9">
        <v>80.040000000000006</v>
      </c>
      <c r="G24" s="111" t="s">
        <v>1398</v>
      </c>
      <c r="H24" s="111"/>
      <c r="I24" s="10" t="s">
        <v>125</v>
      </c>
    </row>
    <row r="25" spans="1:9" ht="17.100000000000001" customHeight="1">
      <c r="A25" s="36" t="s">
        <v>1389</v>
      </c>
      <c r="B25" s="9" t="s">
        <v>260</v>
      </c>
      <c r="C25" s="9" t="s">
        <v>1390</v>
      </c>
      <c r="D25" s="9" t="s">
        <v>1399</v>
      </c>
      <c r="E25" s="9">
        <v>17.39</v>
      </c>
      <c r="F25" s="9">
        <v>80.03</v>
      </c>
      <c r="G25" s="111" t="s">
        <v>1400</v>
      </c>
      <c r="H25" s="111"/>
      <c r="I25" s="10" t="s">
        <v>119</v>
      </c>
    </row>
    <row r="26" spans="1:9" ht="17.100000000000001" customHeight="1">
      <c r="A26" s="36" t="s">
        <v>1389</v>
      </c>
      <c r="B26" s="9" t="s">
        <v>260</v>
      </c>
      <c r="C26" s="9" t="s">
        <v>1390</v>
      </c>
      <c r="D26" s="9" t="s">
        <v>1401</v>
      </c>
      <c r="E26" s="9">
        <v>17.440000000000001</v>
      </c>
      <c r="F26" s="9">
        <v>80.14</v>
      </c>
      <c r="G26" s="111" t="s">
        <v>124</v>
      </c>
      <c r="H26" s="111"/>
      <c r="I26" s="10" t="s">
        <v>125</v>
      </c>
    </row>
    <row r="27" spans="1:9" ht="17.100000000000001" customHeight="1">
      <c r="A27" s="36" t="s">
        <v>1389</v>
      </c>
      <c r="B27" s="9" t="s">
        <v>260</v>
      </c>
      <c r="C27" s="9" t="s">
        <v>1390</v>
      </c>
      <c r="D27" s="9" t="s">
        <v>1402</v>
      </c>
      <c r="E27" s="9">
        <v>17.45</v>
      </c>
      <c r="F27" s="9">
        <v>80.150000000000006</v>
      </c>
      <c r="G27" s="111" t="s">
        <v>1403</v>
      </c>
      <c r="H27" s="111"/>
      <c r="I27" s="10" t="s">
        <v>125</v>
      </c>
    </row>
    <row r="28" spans="1:9" ht="17.100000000000001" customHeight="1">
      <c r="A28" s="36" t="s">
        <v>1389</v>
      </c>
      <c r="B28" s="9" t="s">
        <v>260</v>
      </c>
      <c r="C28" s="9" t="s">
        <v>1390</v>
      </c>
      <c r="D28" s="9" t="s">
        <v>1404</v>
      </c>
      <c r="E28" s="9">
        <v>17.440000000000001</v>
      </c>
      <c r="F28" s="9">
        <v>80.08</v>
      </c>
      <c r="G28" s="111" t="s">
        <v>1405</v>
      </c>
      <c r="H28" s="111"/>
      <c r="I28" s="10" t="s">
        <v>125</v>
      </c>
    </row>
    <row r="29" spans="1:9" ht="17.100000000000001" customHeight="1">
      <c r="A29" s="36" t="s">
        <v>1389</v>
      </c>
      <c r="B29" s="9" t="s">
        <v>260</v>
      </c>
      <c r="C29" s="9" t="s">
        <v>1390</v>
      </c>
      <c r="D29" s="9" t="s">
        <v>1406</v>
      </c>
      <c r="E29" s="9">
        <v>17.440000000000001</v>
      </c>
      <c r="F29" s="9">
        <v>80.09</v>
      </c>
      <c r="G29" s="111" t="s">
        <v>124</v>
      </c>
      <c r="H29" s="111"/>
      <c r="I29" s="10" t="s">
        <v>119</v>
      </c>
    </row>
    <row r="30" spans="1:9" ht="17.100000000000001" customHeight="1">
      <c r="A30" s="36" t="s">
        <v>1407</v>
      </c>
      <c r="B30" s="9" t="s">
        <v>260</v>
      </c>
      <c r="C30" s="9" t="s">
        <v>1408</v>
      </c>
      <c r="D30" s="9" t="s">
        <v>1409</v>
      </c>
      <c r="E30" s="9">
        <v>17.8</v>
      </c>
      <c r="F30" s="9">
        <v>79.97</v>
      </c>
      <c r="G30" s="111" t="s">
        <v>1410</v>
      </c>
      <c r="H30" s="111"/>
      <c r="I30" s="10" t="s">
        <v>125</v>
      </c>
    </row>
    <row r="31" spans="1:9" ht="17.100000000000001" customHeight="1">
      <c r="A31" s="36" t="s">
        <v>1407</v>
      </c>
      <c r="B31" s="9" t="s">
        <v>260</v>
      </c>
      <c r="C31" s="9" t="s">
        <v>1408</v>
      </c>
      <c r="D31" s="9" t="s">
        <v>1411</v>
      </c>
      <c r="E31" s="9">
        <v>17.79</v>
      </c>
      <c r="F31" s="9">
        <v>80</v>
      </c>
      <c r="G31" s="111" t="s">
        <v>202</v>
      </c>
      <c r="H31" s="111"/>
      <c r="I31" s="10" t="s">
        <v>119</v>
      </c>
    </row>
    <row r="32" spans="1:9" ht="17.100000000000001" customHeight="1">
      <c r="A32" s="36" t="s">
        <v>1407</v>
      </c>
      <c r="B32" s="9" t="s">
        <v>260</v>
      </c>
      <c r="C32" s="9" t="s">
        <v>1408</v>
      </c>
      <c r="D32" s="9" t="s">
        <v>1412</v>
      </c>
      <c r="E32" s="9">
        <v>17.850000000000001</v>
      </c>
      <c r="F32" s="9">
        <v>80</v>
      </c>
      <c r="G32" s="111" t="s">
        <v>1413</v>
      </c>
      <c r="H32" s="111"/>
      <c r="I32" s="10" t="s">
        <v>119</v>
      </c>
    </row>
    <row r="33" spans="1:9" ht="17.100000000000001" customHeight="1">
      <c r="A33" s="36" t="s">
        <v>1407</v>
      </c>
      <c r="B33" s="9" t="s">
        <v>260</v>
      </c>
      <c r="C33" s="9" t="s">
        <v>1408</v>
      </c>
      <c r="D33" s="9" t="s">
        <v>1414</v>
      </c>
      <c r="E33" s="9">
        <v>17.850000000000001</v>
      </c>
      <c r="F33" s="9">
        <v>80</v>
      </c>
      <c r="G33" s="111" t="s">
        <v>591</v>
      </c>
      <c r="H33" s="111"/>
      <c r="I33" s="10" t="s">
        <v>125</v>
      </c>
    </row>
    <row r="34" spans="1:9" ht="17.100000000000001" customHeight="1">
      <c r="A34" s="36" t="s">
        <v>1407</v>
      </c>
      <c r="B34" s="9" t="s">
        <v>260</v>
      </c>
      <c r="C34" s="9" t="s">
        <v>1408</v>
      </c>
      <c r="D34" s="9" t="s">
        <v>1415</v>
      </c>
      <c r="E34" s="9">
        <v>17.739999999999998</v>
      </c>
      <c r="F34" s="9">
        <v>79.959999999999994</v>
      </c>
      <c r="G34" s="111" t="s">
        <v>124</v>
      </c>
      <c r="H34" s="111"/>
      <c r="I34" s="10" t="s">
        <v>119</v>
      </c>
    </row>
    <row r="35" spans="1:9" ht="17.100000000000001" customHeight="1">
      <c r="A35" s="36" t="s">
        <v>1407</v>
      </c>
      <c r="B35" s="9" t="s">
        <v>260</v>
      </c>
      <c r="C35" s="9" t="s">
        <v>1408</v>
      </c>
      <c r="D35" s="9" t="s">
        <v>1416</v>
      </c>
      <c r="E35" s="9">
        <v>17.75</v>
      </c>
      <c r="F35" s="9">
        <v>79.92</v>
      </c>
      <c r="G35" s="111" t="s">
        <v>571</v>
      </c>
      <c r="H35" s="111"/>
      <c r="I35" s="10" t="s">
        <v>125</v>
      </c>
    </row>
    <row r="36" spans="1:9" ht="17.100000000000001" customHeight="1">
      <c r="A36" s="36" t="s">
        <v>1407</v>
      </c>
      <c r="B36" s="9" t="s">
        <v>260</v>
      </c>
      <c r="C36" s="9" t="s">
        <v>1408</v>
      </c>
      <c r="D36" s="9" t="s">
        <v>1417</v>
      </c>
      <c r="E36" s="9">
        <v>17.77</v>
      </c>
      <c r="F36" s="9">
        <v>79.95</v>
      </c>
      <c r="G36" s="111" t="s">
        <v>1418</v>
      </c>
      <c r="H36" s="111"/>
      <c r="I36" s="10" t="s">
        <v>119</v>
      </c>
    </row>
    <row r="37" spans="1:9" ht="17.100000000000001" customHeight="1">
      <c r="A37" s="36" t="s">
        <v>1407</v>
      </c>
      <c r="B37" s="9" t="s">
        <v>260</v>
      </c>
      <c r="C37" s="9" t="s">
        <v>1408</v>
      </c>
      <c r="D37" s="9" t="s">
        <v>1419</v>
      </c>
      <c r="E37" s="9">
        <v>17.77</v>
      </c>
      <c r="F37" s="9">
        <v>79.959999999999994</v>
      </c>
      <c r="G37" s="111" t="s">
        <v>1420</v>
      </c>
      <c r="H37" s="111"/>
      <c r="I37" s="10" t="s">
        <v>125</v>
      </c>
    </row>
    <row r="38" spans="1:9" ht="17.100000000000001" customHeight="1">
      <c r="A38" s="37" t="s">
        <v>1421</v>
      </c>
      <c r="B38" s="16" t="s">
        <v>260</v>
      </c>
      <c r="C38" s="9" t="s">
        <v>1422</v>
      </c>
      <c r="D38" s="9" t="s">
        <v>1423</v>
      </c>
      <c r="E38" s="16">
        <v>17.68</v>
      </c>
      <c r="F38" s="16">
        <v>79.89</v>
      </c>
      <c r="G38" s="111" t="s">
        <v>1424</v>
      </c>
      <c r="H38" s="111"/>
      <c r="I38" s="38" t="s">
        <v>125</v>
      </c>
    </row>
    <row r="39" spans="1:9" ht="17.100000000000001" customHeight="1">
      <c r="A39" s="37" t="s">
        <v>1421</v>
      </c>
      <c r="B39" s="16" t="s">
        <v>260</v>
      </c>
      <c r="C39" s="9" t="s">
        <v>1422</v>
      </c>
      <c r="D39" s="9" t="s">
        <v>1425</v>
      </c>
      <c r="E39" s="16">
        <v>17.7</v>
      </c>
      <c r="F39" s="16">
        <v>79.87</v>
      </c>
      <c r="G39" s="111" t="s">
        <v>1426</v>
      </c>
      <c r="H39" s="111"/>
      <c r="I39" s="38" t="s">
        <v>119</v>
      </c>
    </row>
    <row r="40" spans="1:9" ht="17.100000000000001" customHeight="1">
      <c r="A40" s="37" t="s">
        <v>1421</v>
      </c>
      <c r="B40" s="16" t="s">
        <v>1427</v>
      </c>
      <c r="C40" s="9" t="s">
        <v>1422</v>
      </c>
      <c r="D40" s="9" t="s">
        <v>1428</v>
      </c>
      <c r="E40" s="16">
        <v>17.68</v>
      </c>
      <c r="F40" s="16">
        <v>79.959999999999994</v>
      </c>
      <c r="G40" s="111" t="s">
        <v>1429</v>
      </c>
      <c r="H40" s="111"/>
      <c r="I40" s="38" t="s">
        <v>119</v>
      </c>
    </row>
    <row r="41" spans="1:9" ht="17.100000000000001" customHeight="1">
      <c r="A41" s="37" t="s">
        <v>1421</v>
      </c>
      <c r="B41" s="16" t="s">
        <v>1430</v>
      </c>
      <c r="C41" s="9" t="s">
        <v>1422</v>
      </c>
      <c r="D41" s="9" t="s">
        <v>1431</v>
      </c>
      <c r="E41" s="16">
        <v>17.68</v>
      </c>
      <c r="F41" s="16">
        <v>79.680000000000007</v>
      </c>
      <c r="G41" s="111" t="s">
        <v>1432</v>
      </c>
      <c r="H41" s="111"/>
      <c r="I41" s="38" t="s">
        <v>125</v>
      </c>
    </row>
    <row r="42" spans="1:9" ht="17.100000000000001" customHeight="1">
      <c r="A42" s="37" t="s">
        <v>1421</v>
      </c>
      <c r="B42" s="16" t="s">
        <v>1433</v>
      </c>
      <c r="C42" s="9" t="s">
        <v>1422</v>
      </c>
      <c r="D42" s="9" t="s">
        <v>1434</v>
      </c>
      <c r="E42" s="16">
        <v>17.45</v>
      </c>
      <c r="F42" s="16">
        <v>79.760000000000005</v>
      </c>
      <c r="G42" s="111" t="s">
        <v>1435</v>
      </c>
      <c r="H42" s="111"/>
      <c r="I42" s="38" t="s">
        <v>125</v>
      </c>
    </row>
    <row r="43" spans="1:9" ht="17.100000000000001" customHeight="1">
      <c r="A43" s="37" t="s">
        <v>1421</v>
      </c>
      <c r="B43" s="16" t="s">
        <v>1433</v>
      </c>
      <c r="C43" s="9" t="s">
        <v>1422</v>
      </c>
      <c r="D43" s="9" t="s">
        <v>1436</v>
      </c>
      <c r="E43" s="16">
        <v>17.690000000000001</v>
      </c>
      <c r="F43" s="16">
        <v>79.89</v>
      </c>
      <c r="G43" s="111" t="s">
        <v>1437</v>
      </c>
      <c r="H43" s="111"/>
      <c r="I43" s="38" t="s">
        <v>119</v>
      </c>
    </row>
    <row r="44" spans="1:9" ht="17.100000000000001" customHeight="1">
      <c r="A44" s="37" t="s">
        <v>1421</v>
      </c>
      <c r="B44" s="16" t="s">
        <v>1438</v>
      </c>
      <c r="C44" s="9" t="s">
        <v>1422</v>
      </c>
      <c r="D44" s="9" t="s">
        <v>1439</v>
      </c>
      <c r="E44" s="16">
        <v>17.63</v>
      </c>
      <c r="F44" s="16">
        <v>79.930000000000007</v>
      </c>
      <c r="G44" s="111" t="s">
        <v>1081</v>
      </c>
      <c r="H44" s="111"/>
      <c r="I44" s="38" t="s">
        <v>119</v>
      </c>
    </row>
    <row r="45" spans="1:9" ht="17.100000000000001" customHeight="1">
      <c r="A45" s="37" t="s">
        <v>1421</v>
      </c>
      <c r="B45" s="16" t="s">
        <v>1438</v>
      </c>
      <c r="C45" s="9" t="s">
        <v>1422</v>
      </c>
      <c r="D45" s="9" t="s">
        <v>1440</v>
      </c>
      <c r="E45" s="16">
        <v>17.63</v>
      </c>
      <c r="F45" s="16">
        <v>79.930000000000007</v>
      </c>
      <c r="G45" s="111" t="s">
        <v>533</v>
      </c>
      <c r="H45" s="111"/>
      <c r="I45" s="38" t="s">
        <v>125</v>
      </c>
    </row>
    <row r="46" spans="1:9" ht="17.100000000000001" customHeight="1">
      <c r="A46" s="37" t="s">
        <v>1421</v>
      </c>
      <c r="B46" s="16" t="s">
        <v>1441</v>
      </c>
      <c r="C46" s="9" t="s">
        <v>1422</v>
      </c>
      <c r="D46" s="9" t="s">
        <v>1442</v>
      </c>
      <c r="E46" s="16">
        <v>17.670000000000002</v>
      </c>
      <c r="F46" s="16">
        <v>79.91</v>
      </c>
      <c r="G46" s="111" t="s">
        <v>1443</v>
      </c>
      <c r="H46" s="111"/>
      <c r="I46" s="38" t="s">
        <v>119</v>
      </c>
    </row>
    <row r="47" spans="1:9" ht="17.100000000000001" customHeight="1">
      <c r="A47" s="37" t="s">
        <v>1421</v>
      </c>
      <c r="B47" s="16" t="s">
        <v>1441</v>
      </c>
      <c r="C47" s="9" t="s">
        <v>1422</v>
      </c>
      <c r="D47" s="9" t="s">
        <v>1444</v>
      </c>
      <c r="E47" s="16">
        <v>17.649999999999999</v>
      </c>
      <c r="F47" s="16">
        <v>79.88</v>
      </c>
      <c r="G47" s="111" t="s">
        <v>1445</v>
      </c>
      <c r="H47" s="111"/>
      <c r="I47" s="38" t="s">
        <v>125</v>
      </c>
    </row>
    <row r="48" spans="1:9" ht="17.100000000000001" customHeight="1">
      <c r="A48" s="37" t="s">
        <v>1446</v>
      </c>
      <c r="B48" s="16" t="s">
        <v>1446</v>
      </c>
      <c r="C48" s="9" t="s">
        <v>1447</v>
      </c>
      <c r="D48" s="9" t="s">
        <v>1448</v>
      </c>
      <c r="E48" s="16">
        <v>17.91</v>
      </c>
      <c r="F48" s="16">
        <v>80.05</v>
      </c>
      <c r="G48" s="111" t="s">
        <v>1449</v>
      </c>
      <c r="H48" s="111"/>
      <c r="I48" s="38" t="s">
        <v>125</v>
      </c>
    </row>
    <row r="49" spans="1:9" ht="17.100000000000001" customHeight="1">
      <c r="A49" s="37" t="s">
        <v>1446</v>
      </c>
      <c r="B49" s="16" t="s">
        <v>1446</v>
      </c>
      <c r="C49" s="9" t="s">
        <v>1447</v>
      </c>
      <c r="D49" s="9" t="s">
        <v>1450</v>
      </c>
      <c r="E49" s="16">
        <v>17.91</v>
      </c>
      <c r="F49" s="16">
        <v>80.05</v>
      </c>
      <c r="G49" s="111" t="s">
        <v>1451</v>
      </c>
      <c r="H49" s="111"/>
      <c r="I49" s="38" t="s">
        <v>125</v>
      </c>
    </row>
    <row r="50" spans="1:9" ht="17.100000000000001" customHeight="1">
      <c r="A50" s="37" t="s">
        <v>1446</v>
      </c>
      <c r="B50" s="16" t="s">
        <v>285</v>
      </c>
      <c r="C50" s="9" t="s">
        <v>1447</v>
      </c>
      <c r="D50" s="9" t="s">
        <v>1452</v>
      </c>
      <c r="E50" s="16">
        <v>17.84</v>
      </c>
      <c r="F50" s="16">
        <v>79.92</v>
      </c>
      <c r="G50" s="111" t="s">
        <v>1453</v>
      </c>
      <c r="H50" s="111"/>
      <c r="I50" s="38" t="s">
        <v>119</v>
      </c>
    </row>
    <row r="51" spans="1:9">
      <c r="A51" s="97"/>
      <c r="B51" s="50"/>
      <c r="C51" s="50"/>
      <c r="D51" s="50"/>
      <c r="E51" s="50"/>
      <c r="F51" s="50"/>
      <c r="G51" s="50"/>
      <c r="H51" s="50"/>
      <c r="I51" s="52"/>
    </row>
    <row r="52" spans="1:9">
      <c r="B52"/>
    </row>
    <row r="53" spans="1:9">
      <c r="B53"/>
    </row>
    <row r="54" spans="1:9" ht="15.75" thickBot="1">
      <c r="B54"/>
    </row>
    <row r="55" spans="1:9" ht="18.75" customHeight="1" thickTop="1">
      <c r="B55"/>
      <c r="H55" s="113" t="s">
        <v>106</v>
      </c>
      <c r="I55" s="113"/>
    </row>
    <row r="56" spans="1:9" ht="21" customHeight="1" thickBot="1">
      <c r="B56"/>
      <c r="H56" s="114" t="s">
        <v>108</v>
      </c>
      <c r="I56" s="115"/>
    </row>
    <row r="57" spans="1:9">
      <c r="B57"/>
      <c r="H57" s="116" t="s">
        <v>1454</v>
      </c>
      <c r="I57" s="116"/>
    </row>
    <row r="58" spans="1:9" ht="10.5" customHeight="1">
      <c r="B58"/>
    </row>
    <row r="59" spans="1:9" ht="21">
      <c r="A59" s="87" t="s">
        <v>1369</v>
      </c>
      <c r="B59" s="96"/>
      <c r="C59" s="96"/>
      <c r="D59" s="96"/>
      <c r="E59" s="96"/>
      <c r="F59" s="96"/>
      <c r="G59" s="96"/>
    </row>
    <row r="61" spans="1:9">
      <c r="A61" s="156" t="s">
        <v>6</v>
      </c>
      <c r="B61" s="118" t="s">
        <v>7</v>
      </c>
      <c r="C61" s="118" t="s">
        <v>8</v>
      </c>
      <c r="D61" s="118" t="s">
        <v>111</v>
      </c>
      <c r="E61" s="110" t="s">
        <v>10</v>
      </c>
      <c r="F61" s="110"/>
      <c r="G61" s="110" t="s">
        <v>112</v>
      </c>
      <c r="H61" s="110"/>
      <c r="I61" s="112" t="s">
        <v>113</v>
      </c>
    </row>
    <row r="62" spans="1:9">
      <c r="A62" s="156"/>
      <c r="B62" s="118"/>
      <c r="C62" s="118"/>
      <c r="D62" s="118"/>
      <c r="E62" s="5" t="s">
        <v>15</v>
      </c>
      <c r="F62" s="5" t="s">
        <v>16</v>
      </c>
      <c r="G62" s="110"/>
      <c r="H62" s="110"/>
      <c r="I62" s="112"/>
    </row>
    <row r="63" spans="1:9" ht="17.100000000000001" customHeight="1">
      <c r="A63" s="37" t="s">
        <v>1446</v>
      </c>
      <c r="B63" s="16" t="s">
        <v>1455</v>
      </c>
      <c r="C63" s="9" t="s">
        <v>1447</v>
      </c>
      <c r="D63" s="9" t="s">
        <v>1456</v>
      </c>
      <c r="E63" s="16">
        <v>17.920000000000002</v>
      </c>
      <c r="F63" s="16">
        <v>79.040000000000006</v>
      </c>
      <c r="G63" s="111" t="s">
        <v>1081</v>
      </c>
      <c r="H63" s="111"/>
      <c r="I63" s="38" t="s">
        <v>119</v>
      </c>
    </row>
    <row r="64" spans="1:9" ht="17.100000000000001" customHeight="1">
      <c r="A64" s="37" t="s">
        <v>1446</v>
      </c>
      <c r="B64" s="16" t="s">
        <v>1455</v>
      </c>
      <c r="C64" s="9" t="s">
        <v>1447</v>
      </c>
      <c r="D64" s="9" t="s">
        <v>1457</v>
      </c>
      <c r="E64" s="16">
        <v>17.920000000000002</v>
      </c>
      <c r="F64" s="16">
        <v>79.040000000000006</v>
      </c>
      <c r="G64" s="111" t="s">
        <v>1081</v>
      </c>
      <c r="H64" s="111"/>
      <c r="I64" s="38" t="s">
        <v>119</v>
      </c>
    </row>
    <row r="65" spans="1:9" ht="17.100000000000001" customHeight="1">
      <c r="A65" s="37" t="s">
        <v>1446</v>
      </c>
      <c r="B65" s="16" t="s">
        <v>1458</v>
      </c>
      <c r="C65" s="9" t="s">
        <v>1447</v>
      </c>
      <c r="D65" s="9" t="s">
        <v>1459</v>
      </c>
      <c r="E65" s="16">
        <v>17.920000000000002</v>
      </c>
      <c r="F65" s="16">
        <v>79.040000000000006</v>
      </c>
      <c r="G65" s="111" t="s">
        <v>1081</v>
      </c>
      <c r="H65" s="111"/>
      <c r="I65" s="38" t="s">
        <v>119</v>
      </c>
    </row>
    <row r="66" spans="1:9" ht="17.100000000000001" customHeight="1">
      <c r="A66" s="37" t="s">
        <v>1446</v>
      </c>
      <c r="B66" s="16" t="s">
        <v>1458</v>
      </c>
      <c r="C66" s="9" t="s">
        <v>1447</v>
      </c>
      <c r="D66" s="9" t="s">
        <v>1460</v>
      </c>
      <c r="E66" s="16">
        <v>17.98</v>
      </c>
      <c r="F66" s="16">
        <v>80.05</v>
      </c>
      <c r="G66" s="111" t="s">
        <v>1081</v>
      </c>
      <c r="H66" s="111"/>
      <c r="I66" s="38" t="s">
        <v>125</v>
      </c>
    </row>
    <row r="67" spans="1:9" ht="17.100000000000001" customHeight="1">
      <c r="A67" s="37" t="s">
        <v>1446</v>
      </c>
      <c r="B67" s="16" t="s">
        <v>1461</v>
      </c>
      <c r="C67" s="9" t="s">
        <v>1447</v>
      </c>
      <c r="D67" s="9" t="s">
        <v>1462</v>
      </c>
      <c r="E67" s="16">
        <v>17.98</v>
      </c>
      <c r="F67" s="16">
        <v>80.05</v>
      </c>
      <c r="G67" s="111" t="s">
        <v>1081</v>
      </c>
      <c r="H67" s="111"/>
      <c r="I67" s="38" t="s">
        <v>119</v>
      </c>
    </row>
    <row r="68" spans="1:9" ht="17.100000000000001" customHeight="1">
      <c r="A68" s="37" t="s">
        <v>1446</v>
      </c>
      <c r="B68" s="16" t="s">
        <v>1461</v>
      </c>
      <c r="C68" s="9" t="s">
        <v>1447</v>
      </c>
      <c r="D68" s="9" t="s">
        <v>1463</v>
      </c>
      <c r="E68" s="16">
        <v>17.97</v>
      </c>
      <c r="F68" s="16">
        <v>80.05</v>
      </c>
      <c r="G68" s="111" t="s">
        <v>1464</v>
      </c>
      <c r="H68" s="111"/>
      <c r="I68" s="38" t="s">
        <v>125</v>
      </c>
    </row>
    <row r="69" spans="1:9" ht="17.100000000000001" customHeight="1">
      <c r="A69" s="37" t="s">
        <v>1465</v>
      </c>
      <c r="B69" s="16" t="s">
        <v>1465</v>
      </c>
      <c r="C69" s="9" t="s">
        <v>1466</v>
      </c>
      <c r="D69" s="9" t="s">
        <v>1467</v>
      </c>
      <c r="E69" s="16">
        <v>17.52</v>
      </c>
      <c r="F69" s="16">
        <v>80</v>
      </c>
      <c r="G69" s="111" t="s">
        <v>1081</v>
      </c>
      <c r="H69" s="111"/>
      <c r="I69" s="38" t="s">
        <v>125</v>
      </c>
    </row>
    <row r="70" spans="1:9" ht="17.100000000000001" customHeight="1">
      <c r="A70" s="37" t="s">
        <v>1465</v>
      </c>
      <c r="B70" s="16" t="s">
        <v>1465</v>
      </c>
      <c r="C70" s="9" t="s">
        <v>1466</v>
      </c>
      <c r="D70" s="9" t="s">
        <v>1468</v>
      </c>
      <c r="E70" s="16">
        <v>17.53</v>
      </c>
      <c r="F70" s="16">
        <v>80</v>
      </c>
      <c r="G70" s="111" t="s">
        <v>1081</v>
      </c>
      <c r="H70" s="111"/>
      <c r="I70" s="38" t="s">
        <v>119</v>
      </c>
    </row>
    <row r="71" spans="1:9" ht="17.100000000000001" customHeight="1">
      <c r="A71" s="37" t="s">
        <v>1465</v>
      </c>
      <c r="B71" s="16" t="s">
        <v>1465</v>
      </c>
      <c r="C71" s="9" t="s">
        <v>1466</v>
      </c>
      <c r="D71" s="9" t="s">
        <v>1469</v>
      </c>
      <c r="E71" s="16">
        <v>17.5</v>
      </c>
      <c r="F71" s="16">
        <v>80</v>
      </c>
      <c r="G71" s="111" t="s">
        <v>1081</v>
      </c>
      <c r="H71" s="111"/>
      <c r="I71" s="38" t="s">
        <v>119</v>
      </c>
    </row>
    <row r="72" spans="1:9" ht="17.100000000000001" customHeight="1">
      <c r="A72" s="37" t="s">
        <v>1465</v>
      </c>
      <c r="B72" s="16" t="s">
        <v>1470</v>
      </c>
      <c r="C72" s="9" t="s">
        <v>1466</v>
      </c>
      <c r="D72" s="9" t="s">
        <v>1471</v>
      </c>
      <c r="E72" s="16">
        <v>17.489999999999998</v>
      </c>
      <c r="F72" s="16">
        <v>80</v>
      </c>
      <c r="G72" s="111" t="s">
        <v>1472</v>
      </c>
      <c r="H72" s="111"/>
      <c r="I72" s="38" t="s">
        <v>125</v>
      </c>
    </row>
    <row r="73" spans="1:9" ht="17.100000000000001" customHeight="1">
      <c r="A73" s="37" t="s">
        <v>1465</v>
      </c>
      <c r="B73" s="16" t="s">
        <v>1473</v>
      </c>
      <c r="C73" s="9" t="s">
        <v>1466</v>
      </c>
      <c r="D73" s="9" t="s">
        <v>1474</v>
      </c>
      <c r="E73" s="16">
        <v>17.46</v>
      </c>
      <c r="F73" s="16">
        <v>80</v>
      </c>
      <c r="G73" s="111" t="s">
        <v>1475</v>
      </c>
      <c r="H73" s="111"/>
      <c r="I73" s="38" t="s">
        <v>119</v>
      </c>
    </row>
    <row r="74" spans="1:9" ht="17.100000000000001" customHeight="1">
      <c r="A74" s="37" t="s">
        <v>1465</v>
      </c>
      <c r="B74" s="16" t="s">
        <v>1473</v>
      </c>
      <c r="C74" s="9" t="s">
        <v>1466</v>
      </c>
      <c r="D74" s="9" t="s">
        <v>1476</v>
      </c>
      <c r="E74" s="16">
        <v>17.43</v>
      </c>
      <c r="F74" s="16">
        <v>80</v>
      </c>
      <c r="G74" s="111" t="s">
        <v>1477</v>
      </c>
      <c r="H74" s="111"/>
      <c r="I74" s="38" t="s">
        <v>125</v>
      </c>
    </row>
    <row r="75" spans="1:9" ht="17.100000000000001" customHeight="1">
      <c r="A75" s="37" t="s">
        <v>1465</v>
      </c>
      <c r="B75" s="16" t="s">
        <v>1478</v>
      </c>
      <c r="C75" s="9" t="s">
        <v>1466</v>
      </c>
      <c r="D75" s="9" t="s">
        <v>1479</v>
      </c>
      <c r="E75" s="16">
        <v>17.45</v>
      </c>
      <c r="F75" s="16">
        <v>80</v>
      </c>
      <c r="G75" s="111" t="s">
        <v>1480</v>
      </c>
      <c r="H75" s="111"/>
      <c r="I75" s="38" t="s">
        <v>119</v>
      </c>
    </row>
    <row r="76" spans="1:9" ht="17.100000000000001" customHeight="1">
      <c r="A76" s="37" t="s">
        <v>1465</v>
      </c>
      <c r="B76" s="16" t="s">
        <v>1478</v>
      </c>
      <c r="C76" s="9" t="s">
        <v>1466</v>
      </c>
      <c r="D76" s="9" t="s">
        <v>1481</v>
      </c>
      <c r="E76" s="16">
        <v>17.43</v>
      </c>
      <c r="F76" s="16">
        <v>80</v>
      </c>
      <c r="G76" s="111" t="s">
        <v>1482</v>
      </c>
      <c r="H76" s="111"/>
      <c r="I76" s="38" t="s">
        <v>125</v>
      </c>
    </row>
    <row r="77" spans="1:9" ht="17.100000000000001" customHeight="1">
      <c r="A77" s="37" t="s">
        <v>1465</v>
      </c>
      <c r="B77" s="16" t="s">
        <v>1483</v>
      </c>
      <c r="C77" s="9" t="s">
        <v>1466</v>
      </c>
      <c r="D77" s="9" t="s">
        <v>1484</v>
      </c>
      <c r="E77" s="16">
        <v>17.48</v>
      </c>
      <c r="F77" s="16">
        <v>80</v>
      </c>
      <c r="G77" s="111" t="s">
        <v>1485</v>
      </c>
      <c r="H77" s="111"/>
      <c r="I77" s="38" t="s">
        <v>125</v>
      </c>
    </row>
    <row r="78" spans="1:9" ht="17.100000000000001" customHeight="1">
      <c r="A78" s="37" t="s">
        <v>1465</v>
      </c>
      <c r="B78" s="16" t="s">
        <v>1483</v>
      </c>
      <c r="C78" s="9" t="s">
        <v>1466</v>
      </c>
      <c r="D78" s="9" t="s">
        <v>1486</v>
      </c>
      <c r="E78" s="16">
        <v>17.440000000000001</v>
      </c>
      <c r="F78" s="16">
        <v>80</v>
      </c>
      <c r="G78" s="111" t="s">
        <v>1487</v>
      </c>
      <c r="H78" s="111"/>
      <c r="I78" s="38" t="s">
        <v>119</v>
      </c>
    </row>
    <row r="79" spans="1:9" ht="17.100000000000001" customHeight="1">
      <c r="A79" s="36" t="s">
        <v>1421</v>
      </c>
      <c r="B79" s="9" t="s">
        <v>260</v>
      </c>
      <c r="C79" s="9" t="s">
        <v>1488</v>
      </c>
      <c r="D79" s="9" t="s">
        <v>1489</v>
      </c>
      <c r="E79" s="9">
        <v>17.59</v>
      </c>
      <c r="F79" s="9">
        <v>80</v>
      </c>
      <c r="G79" s="111" t="s">
        <v>1490</v>
      </c>
      <c r="H79" s="111"/>
      <c r="I79" s="10" t="s">
        <v>119</v>
      </c>
    </row>
    <row r="80" spans="1:9" ht="17.100000000000001" customHeight="1">
      <c r="A80" s="36" t="s">
        <v>1421</v>
      </c>
      <c r="B80" s="9" t="s">
        <v>260</v>
      </c>
      <c r="C80" s="9" t="s">
        <v>1488</v>
      </c>
      <c r="D80" s="9" t="s">
        <v>1491</v>
      </c>
      <c r="E80" s="9">
        <v>17.600000000000001</v>
      </c>
      <c r="F80" s="9">
        <v>80</v>
      </c>
      <c r="G80" s="111" t="s">
        <v>1492</v>
      </c>
      <c r="H80" s="111"/>
      <c r="I80" s="10" t="s">
        <v>125</v>
      </c>
    </row>
    <row r="81" spans="1:9" ht="17.100000000000001" customHeight="1">
      <c r="A81" s="36" t="s">
        <v>1421</v>
      </c>
      <c r="B81" s="9" t="s">
        <v>260</v>
      </c>
      <c r="C81" s="9" t="s">
        <v>1488</v>
      </c>
      <c r="D81" s="9" t="s">
        <v>1493</v>
      </c>
      <c r="E81" s="9">
        <v>17.600000000000001</v>
      </c>
      <c r="F81" s="9">
        <v>80</v>
      </c>
      <c r="G81" s="111" t="s">
        <v>1492</v>
      </c>
      <c r="H81" s="111"/>
      <c r="I81" s="10" t="s">
        <v>125</v>
      </c>
    </row>
    <row r="82" spans="1:9" ht="17.100000000000001" customHeight="1">
      <c r="A82" s="36" t="s">
        <v>1421</v>
      </c>
      <c r="B82" s="9" t="s">
        <v>260</v>
      </c>
      <c r="C82" s="9" t="s">
        <v>1488</v>
      </c>
      <c r="D82" s="9" t="s">
        <v>1494</v>
      </c>
      <c r="E82" s="9">
        <v>17.600000000000001</v>
      </c>
      <c r="F82" s="9">
        <v>80</v>
      </c>
      <c r="G82" s="111" t="s">
        <v>134</v>
      </c>
      <c r="H82" s="111"/>
      <c r="I82" s="10" t="s">
        <v>119</v>
      </c>
    </row>
    <row r="83" spans="1:9" ht="17.100000000000001" customHeight="1">
      <c r="A83" s="36" t="s">
        <v>1421</v>
      </c>
      <c r="B83" s="9" t="s">
        <v>260</v>
      </c>
      <c r="C83" s="9" t="s">
        <v>1488</v>
      </c>
      <c r="D83" s="9" t="s">
        <v>1495</v>
      </c>
      <c r="E83" s="9">
        <v>17.62</v>
      </c>
      <c r="F83" s="9">
        <v>79.97</v>
      </c>
      <c r="G83" s="111" t="s">
        <v>1496</v>
      </c>
      <c r="H83" s="111"/>
      <c r="I83" s="10" t="s">
        <v>119</v>
      </c>
    </row>
    <row r="84" spans="1:9" ht="17.100000000000001" customHeight="1">
      <c r="A84" s="36" t="s">
        <v>1421</v>
      </c>
      <c r="B84" s="9" t="s">
        <v>260</v>
      </c>
      <c r="C84" s="9" t="s">
        <v>1488</v>
      </c>
      <c r="D84" s="9" t="s">
        <v>1497</v>
      </c>
      <c r="E84" s="9">
        <v>17.54</v>
      </c>
      <c r="F84" s="9">
        <v>79.959999999999994</v>
      </c>
      <c r="G84" s="111" t="s">
        <v>533</v>
      </c>
      <c r="H84" s="111"/>
      <c r="I84" s="10" t="s">
        <v>125</v>
      </c>
    </row>
    <row r="85" spans="1:9" ht="17.100000000000001" customHeight="1">
      <c r="A85" s="36" t="s">
        <v>1421</v>
      </c>
      <c r="B85" s="9" t="s">
        <v>260</v>
      </c>
      <c r="C85" s="9" t="s">
        <v>1488</v>
      </c>
      <c r="D85" s="9" t="s">
        <v>1498</v>
      </c>
      <c r="E85" s="9">
        <v>17.54</v>
      </c>
      <c r="F85" s="9">
        <v>79.959999999999994</v>
      </c>
      <c r="G85" s="111" t="s">
        <v>1499</v>
      </c>
      <c r="H85" s="111"/>
      <c r="I85" s="10" t="s">
        <v>125</v>
      </c>
    </row>
    <row r="86" spans="1:9" ht="17.100000000000001" customHeight="1">
      <c r="A86" s="36" t="s">
        <v>1421</v>
      </c>
      <c r="B86" s="9" t="s">
        <v>260</v>
      </c>
      <c r="C86" s="9" t="s">
        <v>1488</v>
      </c>
      <c r="D86" s="9" t="s">
        <v>1500</v>
      </c>
      <c r="E86" s="9">
        <v>17.690000000000001</v>
      </c>
      <c r="F86" s="9">
        <v>79.89</v>
      </c>
      <c r="G86" s="111" t="s">
        <v>1501</v>
      </c>
      <c r="H86" s="111"/>
      <c r="I86" s="10" t="s">
        <v>125</v>
      </c>
    </row>
    <row r="87" spans="1:9" ht="17.100000000000001" customHeight="1">
      <c r="A87" s="36" t="s">
        <v>1421</v>
      </c>
      <c r="B87" s="9" t="s">
        <v>260</v>
      </c>
      <c r="C87" s="9" t="s">
        <v>1488</v>
      </c>
      <c r="D87" s="9" t="s">
        <v>1502</v>
      </c>
      <c r="E87" s="9">
        <v>17.71</v>
      </c>
      <c r="F87" s="9">
        <v>79.989999999999995</v>
      </c>
      <c r="G87" s="111" t="s">
        <v>1503</v>
      </c>
      <c r="H87" s="111"/>
      <c r="I87" s="10" t="s">
        <v>119</v>
      </c>
    </row>
    <row r="88" spans="1:9" ht="17.100000000000001" customHeight="1">
      <c r="A88" s="36" t="s">
        <v>1421</v>
      </c>
      <c r="B88" s="9" t="s">
        <v>260</v>
      </c>
      <c r="C88" s="9" t="s">
        <v>1488</v>
      </c>
      <c r="D88" s="9" t="s">
        <v>1504</v>
      </c>
      <c r="E88" s="9">
        <v>17.670000000000002</v>
      </c>
      <c r="F88" s="9">
        <v>80.02</v>
      </c>
      <c r="G88" s="111" t="s">
        <v>1505</v>
      </c>
      <c r="H88" s="111"/>
      <c r="I88" s="10" t="s">
        <v>125</v>
      </c>
    </row>
    <row r="89" spans="1:9" ht="17.100000000000001" customHeight="1">
      <c r="A89" s="36" t="s">
        <v>1506</v>
      </c>
      <c r="B89" s="9" t="s">
        <v>260</v>
      </c>
      <c r="C89" s="9" t="s">
        <v>1507</v>
      </c>
      <c r="D89" s="9" t="s">
        <v>1508</v>
      </c>
      <c r="E89" s="9">
        <v>17.37</v>
      </c>
      <c r="F89" s="9">
        <v>79.900000000000006</v>
      </c>
      <c r="G89" s="111" t="s">
        <v>159</v>
      </c>
      <c r="H89" s="111"/>
      <c r="I89" s="10" t="s">
        <v>119</v>
      </c>
    </row>
    <row r="90" spans="1:9" ht="17.100000000000001" customHeight="1">
      <c r="A90" s="36" t="s">
        <v>1506</v>
      </c>
      <c r="B90" s="9" t="s">
        <v>260</v>
      </c>
      <c r="C90" s="9" t="s">
        <v>1507</v>
      </c>
      <c r="D90" s="9" t="s">
        <v>1509</v>
      </c>
      <c r="E90" s="9">
        <v>17.37</v>
      </c>
      <c r="F90" s="9">
        <v>79.91</v>
      </c>
      <c r="G90" s="111" t="s">
        <v>1510</v>
      </c>
      <c r="H90" s="111"/>
      <c r="I90" s="10" t="s">
        <v>125</v>
      </c>
    </row>
    <row r="91" spans="1:9" ht="17.100000000000001" customHeight="1">
      <c r="A91" s="36" t="s">
        <v>1506</v>
      </c>
      <c r="B91" s="9" t="s">
        <v>260</v>
      </c>
      <c r="C91" s="9" t="s">
        <v>1507</v>
      </c>
      <c r="D91" s="9" t="s">
        <v>1511</v>
      </c>
      <c r="E91" s="9">
        <v>17.420000000000002</v>
      </c>
      <c r="F91" s="9">
        <v>79.94</v>
      </c>
      <c r="G91" s="111" t="s">
        <v>1512</v>
      </c>
      <c r="H91" s="111"/>
      <c r="I91" s="10" t="s">
        <v>119</v>
      </c>
    </row>
    <row r="92" spans="1:9" ht="17.100000000000001" customHeight="1">
      <c r="A92" s="36" t="s">
        <v>1506</v>
      </c>
      <c r="B92" s="9" t="s">
        <v>260</v>
      </c>
      <c r="C92" s="9" t="s">
        <v>1507</v>
      </c>
      <c r="D92" s="9" t="s">
        <v>1513</v>
      </c>
      <c r="E92" s="9">
        <v>17.399999999999999</v>
      </c>
      <c r="F92" s="9">
        <v>79.95</v>
      </c>
      <c r="G92" s="111" t="s">
        <v>1514</v>
      </c>
      <c r="H92" s="111"/>
      <c r="I92" s="10" t="s">
        <v>125</v>
      </c>
    </row>
    <row r="93" spans="1:9" ht="17.100000000000001" customHeight="1">
      <c r="A93" s="36" t="s">
        <v>1506</v>
      </c>
      <c r="B93" s="9" t="s">
        <v>260</v>
      </c>
      <c r="C93" s="9" t="s">
        <v>1507</v>
      </c>
      <c r="D93" s="9" t="s">
        <v>1515</v>
      </c>
      <c r="E93" s="9">
        <v>17.420000000000002</v>
      </c>
      <c r="F93" s="9">
        <v>80.069999999999993</v>
      </c>
      <c r="G93" s="111" t="s">
        <v>159</v>
      </c>
      <c r="H93" s="111"/>
      <c r="I93" s="10" t="s">
        <v>119</v>
      </c>
    </row>
    <row r="94" spans="1:9" ht="17.100000000000001" customHeight="1">
      <c r="A94" s="36" t="s">
        <v>1506</v>
      </c>
      <c r="B94" s="9" t="s">
        <v>260</v>
      </c>
      <c r="C94" s="9" t="s">
        <v>1507</v>
      </c>
      <c r="D94" s="9" t="s">
        <v>1516</v>
      </c>
      <c r="E94" s="9">
        <v>17.350000000000001</v>
      </c>
      <c r="F94" s="9">
        <v>79.86</v>
      </c>
      <c r="G94" s="111" t="s">
        <v>159</v>
      </c>
      <c r="H94" s="111"/>
      <c r="I94" s="10" t="s">
        <v>119</v>
      </c>
    </row>
    <row r="95" spans="1:9" ht="17.100000000000001" customHeight="1">
      <c r="A95" s="36" t="s">
        <v>1506</v>
      </c>
      <c r="B95" s="9" t="s">
        <v>260</v>
      </c>
      <c r="C95" s="9" t="s">
        <v>1507</v>
      </c>
      <c r="D95" s="9" t="s">
        <v>1517</v>
      </c>
      <c r="E95" s="9">
        <v>17.350000000000001</v>
      </c>
      <c r="F95" s="9">
        <v>79.84</v>
      </c>
      <c r="G95" s="111" t="s">
        <v>1518</v>
      </c>
      <c r="H95" s="111"/>
      <c r="I95" s="10" t="s">
        <v>125</v>
      </c>
    </row>
    <row r="96" spans="1:9" ht="17.100000000000001" customHeight="1">
      <c r="A96" s="36" t="s">
        <v>1506</v>
      </c>
      <c r="B96" s="9" t="s">
        <v>260</v>
      </c>
      <c r="C96" s="9" t="s">
        <v>1507</v>
      </c>
      <c r="D96" s="9" t="s">
        <v>1519</v>
      </c>
      <c r="E96" s="9">
        <v>17.46</v>
      </c>
      <c r="F96" s="9">
        <v>79.86</v>
      </c>
      <c r="G96" s="111" t="s">
        <v>1520</v>
      </c>
      <c r="H96" s="111"/>
      <c r="I96" s="10" t="s">
        <v>125</v>
      </c>
    </row>
    <row r="97" spans="1:9" ht="17.100000000000001" customHeight="1">
      <c r="A97" s="36" t="s">
        <v>1506</v>
      </c>
      <c r="B97" s="9" t="s">
        <v>260</v>
      </c>
      <c r="C97" s="9" t="s">
        <v>1507</v>
      </c>
      <c r="D97" s="9" t="s">
        <v>1521</v>
      </c>
      <c r="E97" s="9">
        <v>17.5</v>
      </c>
      <c r="F97" s="9">
        <v>79.88</v>
      </c>
      <c r="G97" s="111" t="s">
        <v>159</v>
      </c>
      <c r="H97" s="111"/>
      <c r="I97" s="10" t="s">
        <v>119</v>
      </c>
    </row>
    <row r="98" spans="1:9" ht="17.100000000000001" customHeight="1">
      <c r="A98" s="36" t="s">
        <v>1522</v>
      </c>
      <c r="B98" s="9" t="s">
        <v>1522</v>
      </c>
      <c r="C98" s="9" t="s">
        <v>1523</v>
      </c>
      <c r="D98" s="9" t="s">
        <v>1524</v>
      </c>
      <c r="E98" s="9">
        <v>17.579999999999998</v>
      </c>
      <c r="F98" s="16"/>
      <c r="G98" s="111" t="s">
        <v>159</v>
      </c>
      <c r="H98" s="111"/>
      <c r="I98" s="10" t="s">
        <v>119</v>
      </c>
    </row>
    <row r="99" spans="1:9" ht="17.100000000000001" customHeight="1">
      <c r="A99" s="36" t="s">
        <v>1522</v>
      </c>
      <c r="B99" s="9" t="s">
        <v>1525</v>
      </c>
      <c r="C99" s="9" t="s">
        <v>1523</v>
      </c>
      <c r="D99" s="9" t="s">
        <v>1526</v>
      </c>
      <c r="E99" s="9" t="s">
        <v>260</v>
      </c>
      <c r="F99" s="9" t="s">
        <v>260</v>
      </c>
      <c r="G99" s="111" t="s">
        <v>1527</v>
      </c>
      <c r="H99" s="111"/>
      <c r="I99" s="10" t="s">
        <v>119</v>
      </c>
    </row>
    <row r="100" spans="1:9" ht="17.100000000000001" customHeight="1">
      <c r="A100" s="36" t="s">
        <v>1522</v>
      </c>
      <c r="B100" s="9" t="s">
        <v>1528</v>
      </c>
      <c r="C100" s="9" t="s">
        <v>1523</v>
      </c>
      <c r="D100" s="9" t="s">
        <v>1529</v>
      </c>
      <c r="E100" s="9">
        <v>17.510000000000002</v>
      </c>
      <c r="F100" s="9">
        <v>79.63</v>
      </c>
      <c r="G100" s="111" t="s">
        <v>1010</v>
      </c>
      <c r="H100" s="111"/>
      <c r="I100" s="10" t="s">
        <v>125</v>
      </c>
    </row>
    <row r="101" spans="1:9" ht="17.100000000000001" customHeight="1">
      <c r="A101" s="36" t="s">
        <v>1522</v>
      </c>
      <c r="B101" s="9" t="s">
        <v>1530</v>
      </c>
      <c r="C101" s="9" t="s">
        <v>1523</v>
      </c>
      <c r="D101" s="9" t="s">
        <v>1531</v>
      </c>
      <c r="E101" s="9">
        <v>17.510000000000002</v>
      </c>
      <c r="F101" s="9">
        <v>79.63</v>
      </c>
      <c r="G101" s="111" t="s">
        <v>159</v>
      </c>
      <c r="H101" s="111"/>
      <c r="I101" s="10" t="s">
        <v>119</v>
      </c>
    </row>
    <row r="102" spans="1:9" ht="17.100000000000001" customHeight="1">
      <c r="A102" s="36" t="s">
        <v>1522</v>
      </c>
      <c r="B102" s="9" t="s">
        <v>1532</v>
      </c>
      <c r="C102" s="9" t="s">
        <v>1523</v>
      </c>
      <c r="D102" s="9" t="s">
        <v>1533</v>
      </c>
      <c r="E102" s="9">
        <v>17.59</v>
      </c>
      <c r="F102" s="9">
        <v>79.62</v>
      </c>
      <c r="G102" s="111" t="s">
        <v>124</v>
      </c>
      <c r="H102" s="111"/>
      <c r="I102" s="10" t="s">
        <v>119</v>
      </c>
    </row>
    <row r="103" spans="1:9" ht="17.100000000000001" customHeight="1">
      <c r="A103" s="36" t="s">
        <v>1522</v>
      </c>
      <c r="B103" s="9" t="s">
        <v>1534</v>
      </c>
      <c r="C103" s="9" t="s">
        <v>1523</v>
      </c>
      <c r="D103" s="9" t="s">
        <v>1535</v>
      </c>
      <c r="E103" s="9">
        <v>17.38</v>
      </c>
      <c r="F103" s="9">
        <v>80.34</v>
      </c>
      <c r="G103" s="111" t="s">
        <v>159</v>
      </c>
      <c r="H103" s="111"/>
      <c r="I103" s="10" t="s">
        <v>119</v>
      </c>
    </row>
    <row r="104" spans="1:9" ht="17.100000000000001" customHeight="1">
      <c r="A104" s="36" t="s">
        <v>1407</v>
      </c>
      <c r="B104" s="9" t="s">
        <v>1534</v>
      </c>
      <c r="C104" s="9" t="s">
        <v>1523</v>
      </c>
      <c r="D104" s="9" t="s">
        <v>1536</v>
      </c>
      <c r="E104" s="9">
        <v>17.62</v>
      </c>
      <c r="F104" s="9">
        <v>79.67</v>
      </c>
      <c r="G104" s="111" t="s">
        <v>1537</v>
      </c>
      <c r="H104" s="111"/>
      <c r="I104" s="10" t="s">
        <v>125</v>
      </c>
    </row>
    <row r="105" spans="1:9" ht="17.100000000000001" customHeight="1">
      <c r="A105" s="97"/>
      <c r="B105" s="50"/>
      <c r="C105" s="50"/>
      <c r="D105" s="80"/>
      <c r="E105" s="50"/>
      <c r="F105" s="50"/>
      <c r="G105" s="155"/>
      <c r="H105" s="155"/>
      <c r="I105" s="52"/>
    </row>
    <row r="106" spans="1:9">
      <c r="B106" s="93"/>
    </row>
    <row r="107" spans="1:9">
      <c r="B107" s="93"/>
    </row>
    <row r="108" spans="1:9">
      <c r="B108" s="93"/>
    </row>
    <row r="109" spans="1:9">
      <c r="B109" s="93"/>
    </row>
    <row r="110" spans="1:9">
      <c r="B110" s="93"/>
    </row>
    <row r="111" spans="1:9">
      <c r="B111" s="93"/>
    </row>
    <row r="112" spans="1:9">
      <c r="B112" s="93"/>
    </row>
    <row r="113" spans="2:2">
      <c r="B113" s="93"/>
    </row>
    <row r="114" spans="2:2">
      <c r="B114" s="93"/>
    </row>
    <row r="115" spans="2:2">
      <c r="B115" s="93"/>
    </row>
    <row r="116" spans="2:2">
      <c r="B116" s="93"/>
    </row>
    <row r="117" spans="2:2">
      <c r="B117" s="93"/>
    </row>
    <row r="118" spans="2:2">
      <c r="B118" s="93"/>
    </row>
    <row r="119" spans="2:2">
      <c r="B119" s="93"/>
    </row>
    <row r="120" spans="2:2">
      <c r="B120" s="93"/>
    </row>
    <row r="121" spans="2:2">
      <c r="B121" s="93"/>
    </row>
    <row r="122" spans="2:2">
      <c r="B122" s="93"/>
    </row>
    <row r="123" spans="2:2">
      <c r="B123" s="93"/>
    </row>
    <row r="124" spans="2:2">
      <c r="B124" s="93"/>
    </row>
    <row r="125" spans="2:2">
      <c r="B125" s="93"/>
    </row>
    <row r="126" spans="2:2">
      <c r="B126" s="93"/>
    </row>
    <row r="127" spans="2:2">
      <c r="B127" s="93"/>
    </row>
    <row r="128" spans="2:2">
      <c r="B128" s="93"/>
    </row>
    <row r="129" spans="2:2">
      <c r="B129" s="93"/>
    </row>
    <row r="130" spans="2:2">
      <c r="B130" s="93"/>
    </row>
    <row r="131" spans="2:2">
      <c r="B131" s="93"/>
    </row>
    <row r="132" spans="2:2">
      <c r="B132" s="93"/>
    </row>
    <row r="133" spans="2:2">
      <c r="B133" s="93"/>
    </row>
    <row r="134" spans="2:2">
      <c r="B134" s="93"/>
    </row>
    <row r="135" spans="2:2">
      <c r="B135" s="93"/>
    </row>
    <row r="136" spans="2:2">
      <c r="B136" s="93"/>
    </row>
    <row r="137" spans="2:2">
      <c r="B137" s="93"/>
    </row>
    <row r="138" spans="2:2">
      <c r="B138" s="93"/>
    </row>
    <row r="139" spans="2:2">
      <c r="B139" s="93"/>
    </row>
    <row r="140" spans="2:2">
      <c r="B140" s="93"/>
    </row>
    <row r="141" spans="2:2">
      <c r="B141" s="93"/>
    </row>
    <row r="142" spans="2:2">
      <c r="B142" s="93"/>
    </row>
    <row r="143" spans="2:2">
      <c r="B143" s="93"/>
    </row>
    <row r="144" spans="2:2">
      <c r="B144" s="93"/>
    </row>
    <row r="145" spans="2:2">
      <c r="B145" s="93"/>
    </row>
    <row r="146" spans="2:2">
      <c r="B146" s="93"/>
    </row>
    <row r="147" spans="2:2">
      <c r="B147" s="93"/>
    </row>
    <row r="148" spans="2:2">
      <c r="B148" s="93"/>
    </row>
    <row r="149" spans="2:2">
      <c r="B149" s="93"/>
    </row>
    <row r="150" spans="2:2">
      <c r="B150" s="93"/>
    </row>
    <row r="151" spans="2:2">
      <c r="B151" s="93"/>
    </row>
    <row r="152" spans="2:2">
      <c r="B152" s="93"/>
    </row>
    <row r="153" spans="2:2">
      <c r="B153" s="93"/>
    </row>
    <row r="154" spans="2:2">
      <c r="B154" s="93"/>
    </row>
    <row r="155" spans="2:2">
      <c r="B155" s="93"/>
    </row>
    <row r="156" spans="2:2">
      <c r="B156" s="93"/>
    </row>
    <row r="157" spans="2:2">
      <c r="B157" s="93"/>
    </row>
    <row r="158" spans="2:2">
      <c r="B158" s="93"/>
    </row>
    <row r="159" spans="2:2">
      <c r="B159" s="93"/>
    </row>
    <row r="160" spans="2:2">
      <c r="B160" s="93"/>
    </row>
    <row r="161" spans="2:2">
      <c r="B161" s="93"/>
    </row>
    <row r="162" spans="2:2">
      <c r="B162" s="93"/>
    </row>
    <row r="163" spans="2:2">
      <c r="B163" s="93"/>
    </row>
    <row r="164" spans="2:2">
      <c r="B164" s="93"/>
    </row>
    <row r="165" spans="2:2">
      <c r="B165" s="93"/>
    </row>
    <row r="166" spans="2:2">
      <c r="B166" s="93"/>
    </row>
    <row r="167" spans="2:2">
      <c r="B167" s="93"/>
    </row>
    <row r="168" spans="2:2">
      <c r="B168" s="93"/>
    </row>
    <row r="169" spans="2:2">
      <c r="B169" s="93"/>
    </row>
    <row r="170" spans="2:2">
      <c r="B170" s="93"/>
    </row>
    <row r="171" spans="2:2">
      <c r="B171" s="93"/>
    </row>
    <row r="172" spans="2:2">
      <c r="B172" s="93"/>
    </row>
    <row r="173" spans="2:2">
      <c r="B173" s="93"/>
    </row>
    <row r="174" spans="2:2">
      <c r="B174" s="93"/>
    </row>
    <row r="175" spans="2:2">
      <c r="B175" s="93"/>
    </row>
    <row r="176" spans="2:2">
      <c r="B176" s="93"/>
    </row>
    <row r="177" spans="2:2">
      <c r="B177" s="93"/>
    </row>
    <row r="178" spans="2:2">
      <c r="B178" s="93"/>
    </row>
    <row r="179" spans="2:2">
      <c r="B179" s="93"/>
    </row>
    <row r="180" spans="2:2">
      <c r="B180" s="93"/>
    </row>
    <row r="181" spans="2:2">
      <c r="B181" s="93"/>
    </row>
    <row r="182" spans="2:2">
      <c r="B182" s="93"/>
    </row>
  </sheetData>
  <autoFilter ref="I1:I182"/>
  <mergeCells count="106">
    <mergeCell ref="A2:G2"/>
    <mergeCell ref="H2:I2"/>
    <mergeCell ref="A3:G3"/>
    <mergeCell ref="H3:I3"/>
    <mergeCell ref="H4:I4"/>
    <mergeCell ref="A8:A9"/>
    <mergeCell ref="B8:B9"/>
    <mergeCell ref="C8:C9"/>
    <mergeCell ref="D8:D9"/>
    <mergeCell ref="E8:F8"/>
    <mergeCell ref="G14:H14"/>
    <mergeCell ref="G15:H15"/>
    <mergeCell ref="G16:H16"/>
    <mergeCell ref="G17:H17"/>
    <mergeCell ref="G18:H18"/>
    <mergeCell ref="G19:H19"/>
    <mergeCell ref="G8:H9"/>
    <mergeCell ref="I8:I9"/>
    <mergeCell ref="G10:H10"/>
    <mergeCell ref="G11:H11"/>
    <mergeCell ref="G12:H12"/>
    <mergeCell ref="G13:H13"/>
    <mergeCell ref="G26:H26"/>
    <mergeCell ref="G27:H27"/>
    <mergeCell ref="G28:H28"/>
    <mergeCell ref="G29:H29"/>
    <mergeCell ref="G30:H30"/>
    <mergeCell ref="G31:H31"/>
    <mergeCell ref="G20:H20"/>
    <mergeCell ref="G21:H21"/>
    <mergeCell ref="G22:H22"/>
    <mergeCell ref="G23:H23"/>
    <mergeCell ref="G24:H24"/>
    <mergeCell ref="G25:H25"/>
    <mergeCell ref="G38:H38"/>
    <mergeCell ref="G39:H39"/>
    <mergeCell ref="G40:H40"/>
    <mergeCell ref="G41:H41"/>
    <mergeCell ref="G42:H42"/>
    <mergeCell ref="G43:H43"/>
    <mergeCell ref="G32:H32"/>
    <mergeCell ref="G33:H33"/>
    <mergeCell ref="G34:H34"/>
    <mergeCell ref="G35:H35"/>
    <mergeCell ref="G36:H36"/>
    <mergeCell ref="G37:H37"/>
    <mergeCell ref="A61:A62"/>
    <mergeCell ref="B61:B62"/>
    <mergeCell ref="C61:C62"/>
    <mergeCell ref="D61:D62"/>
    <mergeCell ref="E61:F61"/>
    <mergeCell ref="G61:H62"/>
    <mergeCell ref="G44:H44"/>
    <mergeCell ref="G45:H45"/>
    <mergeCell ref="G46:H46"/>
    <mergeCell ref="G47:H47"/>
    <mergeCell ref="G48:H48"/>
    <mergeCell ref="G49:H49"/>
    <mergeCell ref="I61:I62"/>
    <mergeCell ref="G63:H63"/>
    <mergeCell ref="G64:H64"/>
    <mergeCell ref="G65:H65"/>
    <mergeCell ref="G66:H66"/>
    <mergeCell ref="G67:H67"/>
    <mergeCell ref="G50:H50"/>
    <mergeCell ref="H55:I55"/>
    <mergeCell ref="H56:I56"/>
    <mergeCell ref="H57:I57"/>
    <mergeCell ref="G74:H74"/>
    <mergeCell ref="G75:H75"/>
    <mergeCell ref="G76:H76"/>
    <mergeCell ref="G77:H77"/>
    <mergeCell ref="G78:H78"/>
    <mergeCell ref="G79:H79"/>
    <mergeCell ref="G68:H68"/>
    <mergeCell ref="G69:H69"/>
    <mergeCell ref="G70:H70"/>
    <mergeCell ref="G71:H71"/>
    <mergeCell ref="G72:H72"/>
    <mergeCell ref="G73:H73"/>
    <mergeCell ref="G86:H86"/>
    <mergeCell ref="G87:H87"/>
    <mergeCell ref="G88:H88"/>
    <mergeCell ref="G89:H89"/>
    <mergeCell ref="G90:H90"/>
    <mergeCell ref="G91:H91"/>
    <mergeCell ref="G80:H80"/>
    <mergeCell ref="G81:H81"/>
    <mergeCell ref="G82:H82"/>
    <mergeCell ref="G83:H83"/>
    <mergeCell ref="G84:H84"/>
    <mergeCell ref="G85:H85"/>
    <mergeCell ref="G104:H104"/>
    <mergeCell ref="G105:H105"/>
    <mergeCell ref="G98:H98"/>
    <mergeCell ref="G99:H99"/>
    <mergeCell ref="G100:H100"/>
    <mergeCell ref="G101:H101"/>
    <mergeCell ref="G102:H102"/>
    <mergeCell ref="G103:H103"/>
    <mergeCell ref="G92:H92"/>
    <mergeCell ref="G93:H93"/>
    <mergeCell ref="G94:H94"/>
    <mergeCell ref="G95:H95"/>
    <mergeCell ref="G96:H96"/>
    <mergeCell ref="G97:H97"/>
  </mergeCells>
  <pageMargins left="0.70866141732283472" right="0.70866141732283472" top="0.55118110236220474" bottom="0.74803149606299213" header="0.51181102362204722" footer="0.31496062992125984"/>
  <pageSetup scale="80" orientation="portrait" horizontalDpi="4294967293" verticalDpi="4294967293" r:id="rId1"/>
  <headerFooter>
    <oddHeader xml:space="preserve">&amp;R&amp;10Schedule for Tanks - RAQ 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Basic sum.</vt:lpstr>
      <vt:lpstr>KMR</vt:lpstr>
      <vt:lpstr>KRN</vt:lpstr>
      <vt:lpstr>MAN</vt:lpstr>
      <vt:lpstr>MDK</vt:lpstr>
      <vt:lpstr>RGR</vt:lpstr>
      <vt:lpstr>WPY</vt:lpstr>
      <vt:lpstr>BDR</vt:lpstr>
      <vt:lpstr>MBD</vt:lpstr>
      <vt:lpstr>YDR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2018-03-07T06:37:09Z</dcterms:modified>
</cp:coreProperties>
</file>