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1000" activeTab="11"/>
  </bookViews>
  <sheets>
    <sheet name=" INGP KMR" sheetId="43" r:id="rId1"/>
    <sheet name=" INGP KRN" sheetId="44" r:id="rId2"/>
    <sheet name=" INGP MAN" sheetId="45" r:id="rId3"/>
    <sheet name=" INGP MDK" sheetId="46" r:id="rId4"/>
    <sheet name=" INGP RGR" sheetId="47" r:id="rId5"/>
    <sheet name=" INGP - WPY" sheetId="48" r:id="rId6"/>
    <sheet name=" INGP BDR" sheetId="49" r:id="rId7"/>
    <sheet name=" INGP MBD " sheetId="50" r:id="rId8"/>
    <sheet name=" INGP- YDR" sheetId="51" r:id="rId9"/>
    <sheet name="INFCS" sheetId="52" r:id="rId10"/>
    <sheet name="INMM" sheetId="53" r:id="rId11"/>
    <sheet name="INNGO" sheetId="54" r:id="rId12"/>
  </sheets>
  <calcPr calcId="125725"/>
</workbook>
</file>

<file path=xl/calcChain.xml><?xml version="1.0" encoding="utf-8"?>
<calcChain xmlns="http://schemas.openxmlformats.org/spreadsheetml/2006/main">
  <c r="L33" i="53"/>
  <c r="K33"/>
  <c r="L28"/>
  <c r="K28"/>
  <c r="L24"/>
  <c r="K24"/>
  <c r="L20"/>
  <c r="K20"/>
  <c r="L17"/>
  <c r="K17"/>
  <c r="L15"/>
  <c r="L36" s="1"/>
  <c r="K15"/>
  <c r="K36" s="1"/>
  <c r="I98" i="52" l="1"/>
  <c r="I89"/>
  <c r="I99" s="1"/>
  <c r="I78"/>
  <c r="I58"/>
  <c r="I47"/>
  <c r="I41"/>
  <c r="I31"/>
  <c r="I21"/>
  <c r="G40" i="44" l="1"/>
  <c r="A6"/>
  <c r="A6" i="45" s="1"/>
  <c r="A6" i="46" s="1"/>
  <c r="A6" i="47" s="1"/>
  <c r="A7" i="48" s="1"/>
  <c r="A6" i="49" s="1"/>
  <c r="A7" i="50" s="1"/>
  <c r="A6" i="51" s="1"/>
</calcChain>
</file>

<file path=xl/sharedStrings.xml><?xml version="1.0" encoding="utf-8"?>
<sst xmlns="http://schemas.openxmlformats.org/spreadsheetml/2006/main" count="1609" uniqueCount="1170">
  <si>
    <t xml:space="preserve">Summary Table       </t>
  </si>
  <si>
    <t>Baseline study for Fisheries Development in Telangana State</t>
  </si>
  <si>
    <t>District</t>
  </si>
  <si>
    <t>Mandal</t>
  </si>
  <si>
    <t>Geo code</t>
  </si>
  <si>
    <t xml:space="preserve">Inst. Code </t>
  </si>
  <si>
    <t>GPS</t>
  </si>
  <si>
    <t>Lat  N°</t>
  </si>
  <si>
    <t>Long E°</t>
  </si>
  <si>
    <t>KMR</t>
  </si>
  <si>
    <t>Nizamsagar</t>
  </si>
  <si>
    <t>Karimnagar</t>
  </si>
  <si>
    <t>MAN</t>
  </si>
  <si>
    <t>MDK</t>
  </si>
  <si>
    <t>Yeldurthy</t>
  </si>
  <si>
    <t>Masaipet</t>
  </si>
  <si>
    <t>RGR</t>
  </si>
  <si>
    <t>WPY</t>
  </si>
  <si>
    <t>Kothakota</t>
  </si>
  <si>
    <t>Amadabakula</t>
  </si>
  <si>
    <t>BDR</t>
  </si>
  <si>
    <t>Aswapuram</t>
  </si>
  <si>
    <t>Cherla</t>
  </si>
  <si>
    <t>Page - 1</t>
  </si>
  <si>
    <t>Birkur</t>
  </si>
  <si>
    <t>Mallapur</t>
  </si>
  <si>
    <t>Gandari</t>
  </si>
  <si>
    <t>Kamareddy</t>
  </si>
  <si>
    <t>Machareddy</t>
  </si>
  <si>
    <t>Ganpur</t>
  </si>
  <si>
    <t>Chukkapur</t>
  </si>
  <si>
    <t>Page - 2</t>
  </si>
  <si>
    <t>-</t>
  </si>
  <si>
    <t>Yellareddy</t>
  </si>
  <si>
    <t>Thimmapur</t>
  </si>
  <si>
    <t>Somarpet</t>
  </si>
  <si>
    <t>Page - 3</t>
  </si>
  <si>
    <t>Chigurumamidi</t>
  </si>
  <si>
    <t>A2-KRN-M1</t>
  </si>
  <si>
    <t>Sundaragiri</t>
  </si>
  <si>
    <t>Navapet</t>
  </si>
  <si>
    <t>A2-KRN-M2</t>
  </si>
  <si>
    <t>Chakunta</t>
  </si>
  <si>
    <t>Choppadandi</t>
  </si>
  <si>
    <t>Vedurugatta</t>
  </si>
  <si>
    <t>Gangadhara</t>
  </si>
  <si>
    <t>A2-KRN-M3</t>
  </si>
  <si>
    <t>Huzurabad</t>
  </si>
  <si>
    <t>Katrapalli</t>
  </si>
  <si>
    <t>A2-KRN-M4</t>
  </si>
  <si>
    <t>Chelpur</t>
  </si>
  <si>
    <t>Bornapalli</t>
  </si>
  <si>
    <t>Jammikunta</t>
  </si>
  <si>
    <t>A2-KRN-M5</t>
  </si>
  <si>
    <t>Korapalli</t>
  </si>
  <si>
    <t>Page - 4</t>
  </si>
  <si>
    <t>Naganoor</t>
  </si>
  <si>
    <t>A2-KRN-M6</t>
  </si>
  <si>
    <t>A2-KRN-M7</t>
  </si>
  <si>
    <t>Gangipalli</t>
  </si>
  <si>
    <t>Kelledu</t>
  </si>
  <si>
    <t>Saidapur</t>
  </si>
  <si>
    <t>A2-KRN-M8</t>
  </si>
  <si>
    <t>A2-KRN-M9</t>
  </si>
  <si>
    <t>Polampalli</t>
  </si>
  <si>
    <t>Page - 5</t>
  </si>
  <si>
    <t>Bheemini</t>
  </si>
  <si>
    <t>Venkatapoor</t>
  </si>
  <si>
    <t>Chennur</t>
  </si>
  <si>
    <t>Kistampeta</t>
  </si>
  <si>
    <t>Peddapeta</t>
  </si>
  <si>
    <t>Jaipur</t>
  </si>
  <si>
    <t>Kundaram</t>
  </si>
  <si>
    <t>Jannaram</t>
  </si>
  <si>
    <t>Page - 6</t>
  </si>
  <si>
    <t>Badampally</t>
  </si>
  <si>
    <t>Dharmaram</t>
  </si>
  <si>
    <t>Gampalapally</t>
  </si>
  <si>
    <t>Mancheriyal</t>
  </si>
  <si>
    <t>Garmilla</t>
  </si>
  <si>
    <t>Nennela</t>
  </si>
  <si>
    <t>Gollapally</t>
  </si>
  <si>
    <t>Jogapur</t>
  </si>
  <si>
    <t>Avadam</t>
  </si>
  <si>
    <t>Thandur</t>
  </si>
  <si>
    <t>Rechini</t>
  </si>
  <si>
    <t>Page - 7</t>
  </si>
  <si>
    <t>Chegunta</t>
  </si>
  <si>
    <t>Kowdipally</t>
  </si>
  <si>
    <t>Mohdnagar</t>
  </si>
  <si>
    <t>Thunki</t>
  </si>
  <si>
    <t>Medak</t>
  </si>
  <si>
    <t>Narsapur</t>
  </si>
  <si>
    <t>Page - 8</t>
  </si>
  <si>
    <t>Chalmeda</t>
  </si>
  <si>
    <t>Shankaram pet</t>
  </si>
  <si>
    <t>Ambojipet</t>
  </si>
  <si>
    <t>Chandampet</t>
  </si>
  <si>
    <t>Suraram</t>
  </si>
  <si>
    <t>Darmaram</t>
  </si>
  <si>
    <t>Page - 9</t>
  </si>
  <si>
    <t>Inamguda</t>
  </si>
  <si>
    <t>Begumpet</t>
  </si>
  <si>
    <t>Atmakur</t>
  </si>
  <si>
    <t>B6-WPY-M1</t>
  </si>
  <si>
    <t>Chinnambavi</t>
  </si>
  <si>
    <t>B6-WPY-M2</t>
  </si>
  <si>
    <t>B6-WPY-M3</t>
  </si>
  <si>
    <t>B6-WPY-M4</t>
  </si>
  <si>
    <t>Sankireddypally</t>
  </si>
  <si>
    <t>Pebbair</t>
  </si>
  <si>
    <t>B6-WPY-M6</t>
  </si>
  <si>
    <t>Peddamandadi</t>
  </si>
  <si>
    <t>B6-WPY-M7</t>
  </si>
  <si>
    <t>Veepanagandla</t>
  </si>
  <si>
    <t>B6-WPY-M8</t>
  </si>
  <si>
    <t>B6-WPY-M9</t>
  </si>
  <si>
    <t>Puligundala</t>
  </si>
  <si>
    <t>Gundala</t>
  </si>
  <si>
    <t>Sayanapalli</t>
  </si>
  <si>
    <t>Allapalli</t>
  </si>
  <si>
    <t>Markodu</t>
  </si>
  <si>
    <t>Regalla</t>
  </si>
  <si>
    <t>Pinapaka</t>
  </si>
  <si>
    <t>Yellandu</t>
  </si>
  <si>
    <t>Bayyaram</t>
  </si>
  <si>
    <t>Dornakal</t>
  </si>
  <si>
    <t>Guduru</t>
  </si>
  <si>
    <t>Mahabubabad</t>
  </si>
  <si>
    <t>Kalwala</t>
  </si>
  <si>
    <t>Ootai</t>
  </si>
  <si>
    <t>Kuravi</t>
  </si>
  <si>
    <t>Nallela</t>
  </si>
  <si>
    <t>Thallasankeesa</t>
  </si>
  <si>
    <t>Maripeda</t>
  </si>
  <si>
    <t>Thorruru</t>
  </si>
  <si>
    <t>Ammapuram</t>
  </si>
  <si>
    <t>C9-YDR-M1</t>
  </si>
  <si>
    <t>C9-YDR-M2</t>
  </si>
  <si>
    <t>Alair</t>
  </si>
  <si>
    <t>C9-YDR-M3</t>
  </si>
  <si>
    <t>Mothukur</t>
  </si>
  <si>
    <t>C9-YDR-M4</t>
  </si>
  <si>
    <t>Pochampalli</t>
  </si>
  <si>
    <t>C9-YDR-M5</t>
  </si>
  <si>
    <t>Rajapet</t>
  </si>
  <si>
    <t>Valigonda</t>
  </si>
  <si>
    <t>C9-YDR-M7</t>
  </si>
  <si>
    <t>Veluvanti</t>
  </si>
  <si>
    <t>Gollepalli</t>
  </si>
  <si>
    <t>Arror</t>
  </si>
  <si>
    <t>C9-YDR-M8</t>
  </si>
  <si>
    <t>Ramannapet</t>
  </si>
  <si>
    <t>C9-YDR-M9</t>
  </si>
  <si>
    <t>Thummalagudem</t>
  </si>
  <si>
    <t>Dubbaka</t>
  </si>
  <si>
    <t>Name</t>
  </si>
  <si>
    <t>Gopalpet</t>
  </si>
  <si>
    <t>KARIMNAGAR</t>
  </si>
  <si>
    <t>Elabotharam</t>
  </si>
  <si>
    <t>18,22'25.98"</t>
  </si>
  <si>
    <t>MANCHERIAL</t>
  </si>
  <si>
    <t>A3-MAN-M1</t>
  </si>
  <si>
    <t>A3-MAN-M2</t>
  </si>
  <si>
    <t>Dandepally</t>
  </si>
  <si>
    <t>A3-MAN-M3</t>
  </si>
  <si>
    <t>A3-MAN-M4</t>
  </si>
  <si>
    <t>A3-MAN-M5</t>
  </si>
  <si>
    <t>A3-MAN-M6</t>
  </si>
  <si>
    <t>A3-MAN-M7</t>
  </si>
  <si>
    <t>A3-MAN-M8</t>
  </si>
  <si>
    <t>A3-MAN-M9</t>
  </si>
  <si>
    <t>MEDAK</t>
  </si>
  <si>
    <t>Mutrajpally</t>
  </si>
  <si>
    <t>Kukutlapally</t>
  </si>
  <si>
    <t>Komtoor</t>
  </si>
  <si>
    <t>Chityala</t>
  </si>
  <si>
    <t>Rusthumpet</t>
  </si>
  <si>
    <t>Seetharampur</t>
  </si>
  <si>
    <t>Damaracheru</t>
  </si>
  <si>
    <t>S.Kondapur</t>
  </si>
  <si>
    <t>Batasingaram</t>
  </si>
  <si>
    <t>Farooqnagar</t>
  </si>
  <si>
    <t>Ghanpur</t>
  </si>
  <si>
    <t>Hayatnagar</t>
  </si>
  <si>
    <t>Kuntloor</t>
  </si>
  <si>
    <t>Ibrahimpatnam</t>
  </si>
  <si>
    <t>Ramdaspalli</t>
  </si>
  <si>
    <t>Nomula</t>
  </si>
  <si>
    <t>Saireddyguda</t>
  </si>
  <si>
    <t>WANAPARTHY</t>
  </si>
  <si>
    <t>Arepally</t>
  </si>
  <si>
    <t>Kathepally</t>
  </si>
  <si>
    <t>Peddadagada</t>
  </si>
  <si>
    <t>Chinnadagada</t>
  </si>
  <si>
    <t>Veligonda</t>
  </si>
  <si>
    <t>Buddaram</t>
  </si>
  <si>
    <t>Chakalapally</t>
  </si>
  <si>
    <t>Chennaram</t>
  </si>
  <si>
    <t>Waddewada</t>
  </si>
  <si>
    <t>Charlapally</t>
  </si>
  <si>
    <t>Kanchiraopalli</t>
  </si>
  <si>
    <t>Chelimilla</t>
  </si>
  <si>
    <t>Buniyadipur</t>
  </si>
  <si>
    <t>Chinnamandadi</t>
  </si>
  <si>
    <t>Vallabapur</t>
  </si>
  <si>
    <t>Sanginenipally</t>
  </si>
  <si>
    <t>MAHABUBABAD</t>
  </si>
  <si>
    <t>Uppalapadu</t>
  </si>
  <si>
    <t>B6-MBD-M1</t>
  </si>
  <si>
    <t>B6-MBD-M2</t>
  </si>
  <si>
    <t>B6-MBD-M3</t>
  </si>
  <si>
    <t>B6-MBD-M5</t>
  </si>
  <si>
    <t>B6-MBD-M6</t>
  </si>
  <si>
    <t>MBD</t>
  </si>
  <si>
    <t>B6-MBD-M7</t>
  </si>
  <si>
    <t>Redyala</t>
  </si>
  <si>
    <t>B6-MBD-M9</t>
  </si>
  <si>
    <t>Kurella</t>
  </si>
  <si>
    <t>Pallerla</t>
  </si>
  <si>
    <t>Gouskonda</t>
  </si>
  <si>
    <t>Laxmapur</t>
  </si>
  <si>
    <t xml:space="preserve">Summary table  </t>
  </si>
  <si>
    <t xml:space="preserve">Village </t>
  </si>
  <si>
    <t>Tekulapalli</t>
  </si>
  <si>
    <t>YDR</t>
  </si>
  <si>
    <t>Districts</t>
  </si>
  <si>
    <t>Latitude</t>
  </si>
  <si>
    <t>Longitude</t>
  </si>
  <si>
    <r>
      <t>N</t>
    </r>
    <r>
      <rPr>
        <b/>
        <vertAlign val="superscript"/>
        <sz val="10"/>
        <rFont val="Calibri"/>
        <family val="2"/>
        <scheme val="minor"/>
      </rPr>
      <t>0</t>
    </r>
  </si>
  <si>
    <r>
      <t>E</t>
    </r>
    <r>
      <rPr>
        <b/>
        <vertAlign val="superscript"/>
        <sz val="10"/>
        <rFont val="Calibri"/>
        <family val="2"/>
        <scheme val="minor"/>
      </rPr>
      <t>0</t>
    </r>
  </si>
  <si>
    <t>A2</t>
  </si>
  <si>
    <t xml:space="preserve">KRN </t>
  </si>
  <si>
    <t>A3</t>
  </si>
  <si>
    <t>B4</t>
  </si>
  <si>
    <t>Bichukunta</t>
  </si>
  <si>
    <t>Nagireddy</t>
  </si>
  <si>
    <t>Manakondur</t>
  </si>
  <si>
    <t>B4-MDK-M2</t>
  </si>
  <si>
    <t>Bujarampally</t>
  </si>
  <si>
    <t>Venkatapur</t>
  </si>
  <si>
    <t>B4-MDK-M7</t>
  </si>
  <si>
    <t>B4-MDK-M8</t>
  </si>
  <si>
    <t>B4-MDK-M9</t>
  </si>
  <si>
    <t>Majidpur</t>
  </si>
  <si>
    <t>Tharamathipet</t>
  </si>
  <si>
    <t>Bacharam</t>
  </si>
  <si>
    <t>Rachulur</t>
  </si>
  <si>
    <t>Amaipally</t>
  </si>
  <si>
    <t>Shankarampet</t>
  </si>
  <si>
    <t>Peddamidisileru</t>
  </si>
  <si>
    <t>Laxmidevipalli</t>
  </si>
  <si>
    <t>Sudimalla</t>
  </si>
  <si>
    <t>B6-MBD-M8</t>
  </si>
  <si>
    <t>YADARI BHUVANAGIRI</t>
  </si>
  <si>
    <t>Bidinagar</t>
  </si>
  <si>
    <t>Jainampalli</t>
  </si>
  <si>
    <t>Yadagirigulta</t>
  </si>
  <si>
    <t>18,12'15.006"</t>
  </si>
  <si>
    <t>19,8'26.95"</t>
  </si>
  <si>
    <t>RANGAREDDY</t>
  </si>
  <si>
    <t>INGP - 1</t>
  </si>
  <si>
    <t>4.1  Basic summary of Gram panchayats</t>
  </si>
  <si>
    <t>n</t>
  </si>
  <si>
    <t>KAMAREDDY</t>
  </si>
  <si>
    <t>Village panchayat</t>
  </si>
  <si>
    <t>GPP - 1</t>
  </si>
  <si>
    <t>18231582677"</t>
  </si>
  <si>
    <t>77.431.13.2553</t>
  </si>
  <si>
    <t>Mangapur</t>
  </si>
  <si>
    <t>GPP - 2</t>
  </si>
  <si>
    <t>18,20'54.2856"</t>
  </si>
  <si>
    <t>77'44'49.8304</t>
  </si>
  <si>
    <t>Polkol</t>
  </si>
  <si>
    <t>GPP - 3</t>
  </si>
  <si>
    <t>18,23'36.6494"</t>
  </si>
  <si>
    <t>77'47'49.8304</t>
  </si>
  <si>
    <t>GPP - 4</t>
  </si>
  <si>
    <t>18,22'39.1359"</t>
  </si>
  <si>
    <t>77'48'14.7394"</t>
  </si>
  <si>
    <t>Barangeor</t>
  </si>
  <si>
    <t>GPP - 5</t>
  </si>
  <si>
    <t>18,29'53.5753"</t>
  </si>
  <si>
    <t>77'48'14.4109"</t>
  </si>
  <si>
    <t>Kisthpur</t>
  </si>
  <si>
    <t>GPP - 6</t>
  </si>
  <si>
    <t>18,25'55.2507"</t>
  </si>
  <si>
    <t>77'48'13.8047"</t>
  </si>
  <si>
    <t>GPP - 7</t>
  </si>
  <si>
    <t>18,23'46.0708"</t>
  </si>
  <si>
    <t>78 6.'58'.3084"</t>
  </si>
  <si>
    <t>Gannivet</t>
  </si>
  <si>
    <t>GPP - 8</t>
  </si>
  <si>
    <t>18,8 .0706"</t>
  </si>
  <si>
    <t>78 6.'0'22'7.286"</t>
  </si>
  <si>
    <t>Sithapalli</t>
  </si>
  <si>
    <t>GPP - 9</t>
  </si>
  <si>
    <t>18,23.38.8162"</t>
  </si>
  <si>
    <t>78 6.'29.3562"</t>
  </si>
  <si>
    <t>Gargul</t>
  </si>
  <si>
    <t>GPP - 10</t>
  </si>
  <si>
    <t>18,22.24.156"</t>
  </si>
  <si>
    <t>78'22.4.68"</t>
  </si>
  <si>
    <t>Adlur</t>
  </si>
  <si>
    <t>GPP - 11</t>
  </si>
  <si>
    <t>18,21.23.16"</t>
  </si>
  <si>
    <t>7819.50.718"</t>
  </si>
  <si>
    <t>Uggarwai</t>
  </si>
  <si>
    <t>GPP - 12</t>
  </si>
  <si>
    <t>18,19.48.57"</t>
  </si>
  <si>
    <t>78'23'2.418"</t>
  </si>
  <si>
    <t>Chinnamallareddy</t>
  </si>
  <si>
    <t>GPP - 13</t>
  </si>
  <si>
    <t>18,17.3.594"</t>
  </si>
  <si>
    <t>78'20'9.33"</t>
  </si>
  <si>
    <t>GPP - 14</t>
  </si>
  <si>
    <t>18,20.8.5632"</t>
  </si>
  <si>
    <t>78'30'12.344"</t>
  </si>
  <si>
    <t>GPP - 15</t>
  </si>
  <si>
    <t>18,20.16.8446"</t>
  </si>
  <si>
    <t>78'30'40.4672"</t>
  </si>
  <si>
    <t>Reddy pet</t>
  </si>
  <si>
    <t>GPP - 16</t>
  </si>
  <si>
    <t>18,24.56.4016"</t>
  </si>
  <si>
    <t>78'25'9.246"</t>
  </si>
  <si>
    <t>GPP - 17</t>
  </si>
  <si>
    <t>18,19.33.4286"</t>
  </si>
  <si>
    <t>78'28'51.798"</t>
  </si>
  <si>
    <t>GPP - 18</t>
  </si>
  <si>
    <t>18,6.30.1978"</t>
  </si>
  <si>
    <t>78'7'77.4127"</t>
  </si>
  <si>
    <t>Ballaram</t>
  </si>
  <si>
    <t>GPP - 19</t>
  </si>
  <si>
    <t>18,91.39.1396"</t>
  </si>
  <si>
    <t>78'4'9;.5825"</t>
  </si>
  <si>
    <t>Jankrampally</t>
  </si>
  <si>
    <t>GPP - 20</t>
  </si>
  <si>
    <t>18,8'.54.0991"</t>
  </si>
  <si>
    <t>78'3'56;.4398"</t>
  </si>
  <si>
    <t>Narwa</t>
  </si>
  <si>
    <t>GPP - 21</t>
  </si>
  <si>
    <t>18,15,24.469"</t>
  </si>
  <si>
    <t>77'58'9;.2358"</t>
  </si>
  <si>
    <t>Bonjepally</t>
  </si>
  <si>
    <t>GPP - 22</t>
  </si>
  <si>
    <t>18,13,21.3046"</t>
  </si>
  <si>
    <t>77'54'47.362"</t>
  </si>
  <si>
    <t>Narasingapalli</t>
  </si>
  <si>
    <t>GPP - 23</t>
  </si>
  <si>
    <t>18,13,42.3854"</t>
  </si>
  <si>
    <t>77'50'21.7028"</t>
  </si>
  <si>
    <t>Pennakondapally</t>
  </si>
  <si>
    <t>GPP - 24</t>
  </si>
  <si>
    <t>18,17,21.9308"</t>
  </si>
  <si>
    <t>77'45'22.6978"</t>
  </si>
  <si>
    <t>Kathapally</t>
  </si>
  <si>
    <t>GPP - 25</t>
  </si>
  <si>
    <t>18,,29.29.251"</t>
  </si>
  <si>
    <t>77'46'22.6978"</t>
  </si>
  <si>
    <t>Tokkodapally</t>
  </si>
  <si>
    <t>GPP - 26</t>
  </si>
  <si>
    <t>18'20.40'2664"</t>
  </si>
  <si>
    <t>77'421.40.9693"</t>
  </si>
  <si>
    <t>GPP - 27</t>
  </si>
  <si>
    <t>18.11'40.8057"</t>
  </si>
  <si>
    <t>78'051.132"</t>
  </si>
  <si>
    <t>GPP - 28</t>
  </si>
  <si>
    <t>18.11'50.9757"</t>
  </si>
  <si>
    <t>Godimasanpet</t>
  </si>
  <si>
    <t>GPP - 29</t>
  </si>
  <si>
    <t>18.11'548057"</t>
  </si>
  <si>
    <t>78',2.481.6626"</t>
  </si>
  <si>
    <t>Chigurumamudi</t>
  </si>
  <si>
    <t>GPP - 30</t>
  </si>
  <si>
    <t>18'11'42.876"</t>
  </si>
  <si>
    <t>79'11'.372"</t>
  </si>
  <si>
    <t>Indurthy</t>
  </si>
  <si>
    <t>GPP - 31</t>
  </si>
  <si>
    <t>18'13'24.84"</t>
  </si>
  <si>
    <t>79;8'13.494"</t>
  </si>
  <si>
    <t>GPP - 32</t>
  </si>
  <si>
    <t>18'.10.51.786"</t>
  </si>
  <si>
    <t>79'10'12.474"</t>
  </si>
  <si>
    <t>GPP - 33</t>
  </si>
  <si>
    <t>18'30'19.096"</t>
  </si>
  <si>
    <t>79;8'27.374"</t>
  </si>
  <si>
    <t>Choppadndi</t>
  </si>
  <si>
    <t>GPP - 34</t>
  </si>
  <si>
    <t>18'32'55.404"</t>
  </si>
  <si>
    <t>Bhupalapatham</t>
  </si>
  <si>
    <t>GPP - 35</t>
  </si>
  <si>
    <t>18'35'855."</t>
  </si>
  <si>
    <t>79'11'.17.866"</t>
  </si>
  <si>
    <t>Ryalapalli</t>
  </si>
  <si>
    <t>GPP - 36</t>
  </si>
  <si>
    <t>18'24'27344."</t>
  </si>
  <si>
    <t>79'245'.31.3596"</t>
  </si>
  <si>
    <t>Burgupalli</t>
  </si>
  <si>
    <t>GPP - 37</t>
  </si>
  <si>
    <t>18'38'24.99."</t>
  </si>
  <si>
    <t>79.1 '42'.31.714"</t>
  </si>
  <si>
    <t>Sarwareddypalli</t>
  </si>
  <si>
    <t>GPP - 38</t>
  </si>
  <si>
    <t>18'24'27.3499."</t>
  </si>
  <si>
    <t>791 '21'.35.596"</t>
  </si>
  <si>
    <t>GPP - 39</t>
  </si>
  <si>
    <t>18'12,18.366."</t>
  </si>
  <si>
    <t>791 '22'.54.99"</t>
  </si>
  <si>
    <t>GPP - 40</t>
  </si>
  <si>
    <t>18'14,26.13."</t>
  </si>
  <si>
    <t>791 '27'.12.396"</t>
  </si>
  <si>
    <t>GPP - 41</t>
  </si>
  <si>
    <t>18'12,576."</t>
  </si>
  <si>
    <t>791 '22'58.86"</t>
  </si>
  <si>
    <t>Jammmikunta</t>
  </si>
  <si>
    <t>GPP - 42</t>
  </si>
  <si>
    <t>18'20,18,654."</t>
  </si>
  <si>
    <t>79' '27'55.0811"</t>
  </si>
  <si>
    <t>Vivilala</t>
  </si>
  <si>
    <t>GPP - 43</t>
  </si>
  <si>
    <t>18'23,18,654."</t>
  </si>
  <si>
    <t>79' '33,7.48.48""</t>
  </si>
  <si>
    <t>Machapalli</t>
  </si>
  <si>
    <t>GPP - 44</t>
  </si>
  <si>
    <t>18'16,32.364."</t>
  </si>
  <si>
    <t>79' '2649.9511"</t>
  </si>
  <si>
    <t>Cherlabothkunta</t>
  </si>
  <si>
    <t>GPP - 45</t>
  </si>
  <si>
    <t>18'16,29.364."</t>
  </si>
  <si>
    <t>79' '12.2.394"</t>
  </si>
  <si>
    <t>GPP - 46</t>
  </si>
  <si>
    <t>18'26,55.384."</t>
  </si>
  <si>
    <t>79' '7.58.1329"</t>
  </si>
  <si>
    <t>GPP - 47</t>
  </si>
  <si>
    <t>18'30,16.866"</t>
  </si>
  <si>
    <t>79' '8.18.612"</t>
  </si>
  <si>
    <t>GPP - 48</t>
  </si>
  <si>
    <t>18'23,58.164"</t>
  </si>
  <si>
    <t>79' '17.23.445"</t>
  </si>
  <si>
    <t>Pachunoor</t>
  </si>
  <si>
    <t>GPP - 49</t>
  </si>
  <si>
    <t>18'24,58.164"</t>
  </si>
  <si>
    <t>79' '21.2.3122"</t>
  </si>
  <si>
    <t>GPP - 50</t>
  </si>
  <si>
    <t>18'21,50.088"</t>
  </si>
  <si>
    <t>79' '16.43.284"</t>
  </si>
  <si>
    <t>Saidpur</t>
  </si>
  <si>
    <t>Bommmakal</t>
  </si>
  <si>
    <t>GPP - 51</t>
  </si>
  <si>
    <t>18'24,27.3449"</t>
  </si>
  <si>
    <t>79' '21.31.3596"</t>
  </si>
  <si>
    <t>Lingalandapalli</t>
  </si>
  <si>
    <t>GPP - 52</t>
  </si>
  <si>
    <t>18'13,21.06"</t>
  </si>
  <si>
    <t>79' '16.1.602"</t>
  </si>
  <si>
    <t>Vennampalli</t>
  </si>
  <si>
    <t>GPP - 53</t>
  </si>
  <si>
    <t>18'14,994"</t>
  </si>
  <si>
    <t>79' '19.6.602"</t>
  </si>
  <si>
    <t>GPP - 54</t>
  </si>
  <si>
    <t>18'18,31,68"</t>
  </si>
  <si>
    <t>79' '14.5.004"</t>
  </si>
  <si>
    <t>Magilipatem</t>
  </si>
  <si>
    <t>GPP - 55</t>
  </si>
  <si>
    <t>18'17,21,198"</t>
  </si>
  <si>
    <t>79' '15.5526"</t>
  </si>
  <si>
    <t>Alugunoor</t>
  </si>
  <si>
    <t>GPP - 56</t>
  </si>
  <si>
    <t>18'02,24'432"</t>
  </si>
  <si>
    <t>79'8 '51.593"</t>
  </si>
  <si>
    <t>Rampur</t>
  </si>
  <si>
    <t>GPP  - 57</t>
  </si>
  <si>
    <t>19,18'4711"</t>
  </si>
  <si>
    <t>78',32'34.6953"</t>
  </si>
  <si>
    <t>GPP  - 58</t>
  </si>
  <si>
    <t>19,8'0311"</t>
  </si>
  <si>
    <t>79;39'5.5565"</t>
  </si>
  <si>
    <t>Lakshmipoor</t>
  </si>
  <si>
    <t>GPP  - 59</t>
  </si>
  <si>
    <t>19,18'47"</t>
  </si>
  <si>
    <t>78;32'34;.6953"</t>
  </si>
  <si>
    <t>GPP  - 60</t>
  </si>
  <si>
    <t>18,51'.7'.856"</t>
  </si>
  <si>
    <t>79461'.327"</t>
  </si>
  <si>
    <t>GPP  - 61</t>
  </si>
  <si>
    <t>Dadepally</t>
  </si>
  <si>
    <t>GPP  - 62</t>
  </si>
  <si>
    <t>190',31.1882"</t>
  </si>
  <si>
    <t>79,7'4.8212"</t>
  </si>
  <si>
    <t>GPP  - 63</t>
  </si>
  <si>
    <t>18,58'.49.5019"4</t>
  </si>
  <si>
    <t>79,8'8.5.272"</t>
  </si>
  <si>
    <t>Rebbamapaly</t>
  </si>
  <si>
    <t>GPP  - 64</t>
  </si>
  <si>
    <t>18,57'.49.5019"4</t>
  </si>
  <si>
    <t>79,10'21..4806"</t>
  </si>
  <si>
    <t>Jekunatla</t>
  </si>
  <si>
    <t>GPP  - 65</t>
  </si>
  <si>
    <t>18,.49',16.58"</t>
  </si>
  <si>
    <t>79,33'2..7538"</t>
  </si>
  <si>
    <t>GPP  - 66</t>
  </si>
  <si>
    <t>18,.46,16.58"</t>
  </si>
  <si>
    <t>79,37'7..7.1"</t>
  </si>
  <si>
    <t>jannaram</t>
  </si>
  <si>
    <t>Fonkal</t>
  </si>
  <si>
    <t>GPP  - 67</t>
  </si>
  <si>
    <t>GPP  - 68</t>
  </si>
  <si>
    <t>196,.17,748"</t>
  </si>
  <si>
    <t>78,59'38,855""</t>
  </si>
  <si>
    <t>GPP  - 69</t>
  </si>
  <si>
    <t>196,.1.8893".</t>
  </si>
  <si>
    <t>78,58'26,888"</t>
  </si>
  <si>
    <t>Luxeetpet</t>
  </si>
  <si>
    <t>GPP  - 70</t>
  </si>
  <si>
    <t>18,.54'.22.0279"</t>
  </si>
  <si>
    <t>79,11'53.6498"</t>
  </si>
  <si>
    <t>Harimathapally</t>
  </si>
  <si>
    <t>GPP  - 71</t>
  </si>
  <si>
    <t>18,.56'16.843"</t>
  </si>
  <si>
    <t>79,13'49.7578"</t>
  </si>
  <si>
    <t>GPP  - 72</t>
  </si>
  <si>
    <t>18,.57'16.843"</t>
  </si>
  <si>
    <t>79,12'49.7578"</t>
  </si>
  <si>
    <t>GPP  - 73</t>
  </si>
  <si>
    <t>19,08.23'49</t>
  </si>
  <si>
    <t>78,32'33.2137"</t>
  </si>
  <si>
    <t>GPP  - 74</t>
  </si>
  <si>
    <t>18'32'.12.0726"</t>
  </si>
  <si>
    <t>7927,'33.2137"</t>
  </si>
  <si>
    <t>GPP  - 75</t>
  </si>
  <si>
    <t>18'52'.12.0726"</t>
  </si>
  <si>
    <t>7927"'33.2137"</t>
  </si>
  <si>
    <t>Doragaripally</t>
  </si>
  <si>
    <t>GPP  - 76</t>
  </si>
  <si>
    <t>18'53'46.200"</t>
  </si>
  <si>
    <t>7929'2.5135"</t>
  </si>
  <si>
    <t>GPP  - 77</t>
  </si>
  <si>
    <t>19'9'37.6471"</t>
  </si>
  <si>
    <t>79'25'2.5135"</t>
  </si>
  <si>
    <t>GPP  - 78</t>
  </si>
  <si>
    <t>19'121'79.83"</t>
  </si>
  <si>
    <t>79'36'33.6509"</t>
  </si>
  <si>
    <t>GPP  - 79</t>
  </si>
  <si>
    <t>18'57'3.0269"</t>
  </si>
  <si>
    <t>79'36'14.358"</t>
  </si>
  <si>
    <t>GPP  - 80</t>
  </si>
  <si>
    <t>19'1039.3082"</t>
  </si>
  <si>
    <t>79'29'14.358"</t>
  </si>
  <si>
    <t>Achalapur</t>
  </si>
  <si>
    <t>GPP  - 81</t>
  </si>
  <si>
    <t>19'933.7806"</t>
  </si>
  <si>
    <t>79'29'0489"</t>
  </si>
  <si>
    <t>Kisampeta</t>
  </si>
  <si>
    <t>GPP  - 82</t>
  </si>
  <si>
    <t>19'933.76471"</t>
  </si>
  <si>
    <t>GPP  - 83</t>
  </si>
  <si>
    <t>GPP  - 84</t>
  </si>
  <si>
    <t>GPP  - 85</t>
  </si>
  <si>
    <t>GPP  - 86</t>
  </si>
  <si>
    <t>GPP  - 87</t>
  </si>
  <si>
    <t>GPP  - 88</t>
  </si>
  <si>
    <t>Rayinapally</t>
  </si>
  <si>
    <t>GPP  - 89</t>
  </si>
  <si>
    <t>Gutlakindipally</t>
  </si>
  <si>
    <t>GPP  - 90</t>
  </si>
  <si>
    <t>GPP  - 91</t>
  </si>
  <si>
    <t>Maktha Bhupathi pur</t>
  </si>
  <si>
    <t>GPP  - 92</t>
  </si>
  <si>
    <t>GPP  - 93</t>
  </si>
  <si>
    <t>Nathnipally</t>
  </si>
  <si>
    <t>GPP  - 94</t>
  </si>
  <si>
    <t>GPP  - 95</t>
  </si>
  <si>
    <t>Kagazmoddur</t>
  </si>
  <si>
    <t>GPP  - 96</t>
  </si>
  <si>
    <t>GPP  - 97</t>
  </si>
  <si>
    <t>Ramyampet</t>
  </si>
  <si>
    <t>GPP  - 98</t>
  </si>
  <si>
    <t>GPP  - 99</t>
  </si>
  <si>
    <t>GPP  - 100</t>
  </si>
  <si>
    <t>Dongala Dharmaram</t>
  </si>
  <si>
    <t>GPP  - 101</t>
  </si>
  <si>
    <t>GPP  - 102</t>
  </si>
  <si>
    <t>GPP  - 103</t>
  </si>
  <si>
    <t>GPP  - 104</t>
  </si>
  <si>
    <t>GPP  - 105</t>
  </si>
  <si>
    <t>GPP  - 106</t>
  </si>
  <si>
    <t>GPP  - 107</t>
  </si>
  <si>
    <t>Yeswantharaopet</t>
  </si>
  <si>
    <t>GPP  - 108</t>
  </si>
  <si>
    <t>GPP  - 109</t>
  </si>
  <si>
    <t>GPP  - 110</t>
  </si>
  <si>
    <t>Abdullapurpet</t>
  </si>
  <si>
    <t>Anazpur(N)</t>
  </si>
  <si>
    <t>GPP  - 111</t>
  </si>
  <si>
    <t>GPP  - 112</t>
  </si>
  <si>
    <t>GPP  - 113</t>
  </si>
  <si>
    <t>GPP  - 114</t>
  </si>
  <si>
    <t>GPP  - 115</t>
  </si>
  <si>
    <t>Chinchodelm</t>
  </si>
  <si>
    <t>GPP  - 116</t>
  </si>
  <si>
    <t>Appareddygudda</t>
  </si>
  <si>
    <t>GPP  - 117</t>
  </si>
  <si>
    <t>Kandivanarh</t>
  </si>
  <si>
    <t>GPP  - 118</t>
  </si>
  <si>
    <t>GPP  - 119</t>
  </si>
  <si>
    <t>GPP  - 120</t>
  </si>
  <si>
    <t>GPP  - 121</t>
  </si>
  <si>
    <t>GPP  - 122</t>
  </si>
  <si>
    <t>GPP  - 123</t>
  </si>
  <si>
    <t>GPP  - 124</t>
  </si>
  <si>
    <t>Malishettiguda</t>
  </si>
  <si>
    <t>GPP  - 125</t>
  </si>
  <si>
    <t>GPP  - 126</t>
  </si>
  <si>
    <t>GPP  - 127</t>
  </si>
  <si>
    <t>Mongalpalli</t>
  </si>
  <si>
    <t>GPP  - 128</t>
  </si>
  <si>
    <t>Kandulkar</t>
  </si>
  <si>
    <t>GPP  - 129</t>
  </si>
  <si>
    <t>GPP  - 130</t>
  </si>
  <si>
    <t>GPP  - 131</t>
  </si>
  <si>
    <t>Meerlchpet</t>
  </si>
  <si>
    <t>GPP  - 132</t>
  </si>
  <si>
    <t>GPP  - 133</t>
  </si>
  <si>
    <t>GPP - 134</t>
  </si>
  <si>
    <t>Motampally</t>
  </si>
  <si>
    <t>GPP - 135</t>
  </si>
  <si>
    <t>GPP - 136</t>
  </si>
  <si>
    <t>GPP - 137</t>
  </si>
  <si>
    <t>GPP - 138</t>
  </si>
  <si>
    <t>GPP - 139</t>
  </si>
  <si>
    <t>GPP - 140</t>
  </si>
  <si>
    <t>GPP - 141</t>
  </si>
  <si>
    <t>GPP - 142</t>
  </si>
  <si>
    <t>GPP - 143</t>
  </si>
  <si>
    <t>GPP - 144</t>
  </si>
  <si>
    <t>GPP - 145</t>
  </si>
  <si>
    <t>GPP - 146</t>
  </si>
  <si>
    <t>GPP - 147</t>
  </si>
  <si>
    <t>GPP - 148</t>
  </si>
  <si>
    <t>Kannaipally</t>
  </si>
  <si>
    <t>GPP - 149</t>
  </si>
  <si>
    <t>GPP - 150</t>
  </si>
  <si>
    <t>Madanpur</t>
  </si>
  <si>
    <t>GPP - 151</t>
  </si>
  <si>
    <t>Konnuru</t>
  </si>
  <si>
    <t>GPP - 152</t>
  </si>
  <si>
    <t>Dhupalli</t>
  </si>
  <si>
    <t>GPP - 153</t>
  </si>
  <si>
    <t>GPP - 154</t>
  </si>
  <si>
    <t>78. 86</t>
  </si>
  <si>
    <t>GPP - 155</t>
  </si>
  <si>
    <t>78. 85</t>
  </si>
  <si>
    <t>GPP - 156</t>
  </si>
  <si>
    <t>GPP - 157</t>
  </si>
  <si>
    <t>GPP - 158</t>
  </si>
  <si>
    <t>GPP - 159</t>
  </si>
  <si>
    <t>Veepanagundla</t>
  </si>
  <si>
    <t>GPP - 160</t>
  </si>
  <si>
    <t>GPP - 161</t>
  </si>
  <si>
    <t>Wanaparthy</t>
  </si>
  <si>
    <t>GPP - 162</t>
  </si>
  <si>
    <t>Kadukuntla</t>
  </si>
  <si>
    <t>GPP - 163</t>
  </si>
  <si>
    <t>BHADRADRI KOTHAGUDEM</t>
  </si>
  <si>
    <t>Aswaraopeta</t>
  </si>
  <si>
    <t>Gummadavalli</t>
  </si>
  <si>
    <t>GPP - 164</t>
  </si>
  <si>
    <t>Narayanapuram</t>
  </si>
  <si>
    <t>GPP - 165</t>
  </si>
  <si>
    <t>Anantharam</t>
  </si>
  <si>
    <t>GPP - 166</t>
  </si>
  <si>
    <t>Reddy gundem</t>
  </si>
  <si>
    <t>GPP - 167</t>
  </si>
  <si>
    <t>Jaggaram</t>
  </si>
  <si>
    <t>GPP - 168</t>
  </si>
  <si>
    <t>Chinteryala</t>
  </si>
  <si>
    <t>GPP - 169</t>
  </si>
  <si>
    <t>Pamulapalli</t>
  </si>
  <si>
    <t>GPP - 170</t>
  </si>
  <si>
    <t>Chandrugonda</t>
  </si>
  <si>
    <t>Namavaram</t>
  </si>
  <si>
    <t>GPP - 171</t>
  </si>
  <si>
    <t>Ganurupat</t>
  </si>
  <si>
    <t>GPP - 172</t>
  </si>
  <si>
    <t>GPP - 173</t>
  </si>
  <si>
    <t>Gannavaram</t>
  </si>
  <si>
    <t>GPP - 174</t>
  </si>
  <si>
    <t>GPP - 175</t>
  </si>
  <si>
    <t>GPP - 176</t>
  </si>
  <si>
    <t>Kothagundem</t>
  </si>
  <si>
    <t>GPP - 177</t>
  </si>
  <si>
    <t>GPP - 178</t>
  </si>
  <si>
    <t>17.91.37</t>
  </si>
  <si>
    <t>GPP - 179</t>
  </si>
  <si>
    <t>GPP - 180</t>
  </si>
  <si>
    <t>GPP - 181</t>
  </si>
  <si>
    <t>Anthogu</t>
  </si>
  <si>
    <t>GPP - 182</t>
  </si>
  <si>
    <t>GPP - 183</t>
  </si>
  <si>
    <t>Goribpet</t>
  </si>
  <si>
    <t>GPP - 184</t>
  </si>
  <si>
    <t>GPP - 185</t>
  </si>
  <si>
    <t>Chunchupalli</t>
  </si>
  <si>
    <t>GPP - 186</t>
  </si>
  <si>
    <t>Anantaram</t>
  </si>
  <si>
    <t>GPP - 187</t>
  </si>
  <si>
    <t>Karakagudem</t>
  </si>
  <si>
    <t>GPP - 188</t>
  </si>
  <si>
    <t>Elchireddypalli</t>
  </si>
  <si>
    <t>GPP - 189</t>
  </si>
  <si>
    <t>Muntla</t>
  </si>
  <si>
    <t>GPP - 190</t>
  </si>
  <si>
    <t>Bammanapalli</t>
  </si>
  <si>
    <t>GPP - 191</t>
  </si>
  <si>
    <t>Pata Tadikapudi</t>
  </si>
  <si>
    <t>GPP - 192</t>
  </si>
  <si>
    <t>Madamadugu</t>
  </si>
  <si>
    <t>GPP - 193</t>
  </si>
  <si>
    <t>Kamararam</t>
  </si>
  <si>
    <t>GPP - 194</t>
  </si>
  <si>
    <t>Polaram</t>
  </si>
  <si>
    <t>GPP - 195</t>
  </si>
  <si>
    <t>Andugulabodu Bharmavaram</t>
  </si>
  <si>
    <t>GPP - 196</t>
  </si>
  <si>
    <t>GPP - 197</t>
  </si>
  <si>
    <t>GPP - 198</t>
  </si>
  <si>
    <t>Goeraram</t>
  </si>
  <si>
    <t>GPP - 199</t>
  </si>
  <si>
    <t>Karakonda</t>
  </si>
  <si>
    <t>GPP - 200</t>
  </si>
  <si>
    <t>Monegundem</t>
  </si>
  <si>
    <t>GPP - 201</t>
  </si>
  <si>
    <t>Burgapadu</t>
  </si>
  <si>
    <t>GPP - 202</t>
  </si>
  <si>
    <t>Guduram</t>
  </si>
  <si>
    <t>GPP - 203</t>
  </si>
  <si>
    <t>Rajampalli</t>
  </si>
  <si>
    <t>GPP - 204</t>
  </si>
  <si>
    <t>Bollepulle</t>
  </si>
  <si>
    <t>GPP - 205</t>
  </si>
  <si>
    <t>Kesamudram</t>
  </si>
  <si>
    <t>Thallapasula palli</t>
  </si>
  <si>
    <t>GPP - 206</t>
  </si>
  <si>
    <t>GPP - 207</t>
  </si>
  <si>
    <t>Kotnaguda</t>
  </si>
  <si>
    <t>GPP - 208</t>
  </si>
  <si>
    <t>Gndam thimmapur</t>
  </si>
  <si>
    <t>GPP - 209</t>
  </si>
  <si>
    <t>GPP - 210</t>
  </si>
  <si>
    <t>Sadiraddi palli</t>
  </si>
  <si>
    <t>GPP - 211</t>
  </si>
  <si>
    <t>GPP - 212</t>
  </si>
  <si>
    <t>GPP - 213</t>
  </si>
  <si>
    <t>Modagala gundem</t>
  </si>
  <si>
    <t>GPP - 214</t>
  </si>
  <si>
    <t>Upparagadom</t>
  </si>
  <si>
    <t>GPP - 215</t>
  </si>
  <si>
    <t>GPP - 216</t>
  </si>
  <si>
    <t>Vemanuru</t>
  </si>
  <si>
    <t>GPP - 217</t>
  </si>
  <si>
    <t>Edullapusupalli</t>
  </si>
  <si>
    <t>GPP - 218</t>
  </si>
  <si>
    <t>Malyala</t>
  </si>
  <si>
    <t>GPP - 219</t>
  </si>
  <si>
    <t>GPP - 220</t>
  </si>
  <si>
    <t>GPP - 221</t>
  </si>
  <si>
    <t>Bharmaram</t>
  </si>
  <si>
    <t>GPP - 222</t>
  </si>
  <si>
    <t>Yellanpeta</t>
  </si>
  <si>
    <t>GPP - 223</t>
  </si>
  <si>
    <t>Haripuralla</t>
  </si>
  <si>
    <t>GPP - 224</t>
  </si>
  <si>
    <t>GPP - 225</t>
  </si>
  <si>
    <t>GPP - 226</t>
  </si>
  <si>
    <t>Duppali</t>
  </si>
  <si>
    <t>GPP - 227</t>
  </si>
  <si>
    <t>GPP - 228</t>
  </si>
  <si>
    <t>Saryepalli</t>
  </si>
  <si>
    <t>GPP - 229</t>
  </si>
  <si>
    <t>Venkeayala</t>
  </si>
  <si>
    <t>GPP - 230</t>
  </si>
  <si>
    <t>Raghuvapur</t>
  </si>
  <si>
    <t>GPP - 231</t>
  </si>
  <si>
    <t>GPP - 232</t>
  </si>
  <si>
    <t>Rayaraopeta</t>
  </si>
  <si>
    <t>GPP - 233</t>
  </si>
  <si>
    <t>Kolompak</t>
  </si>
  <si>
    <t>GPP - 234</t>
  </si>
  <si>
    <t>Dilavarpur</t>
  </si>
  <si>
    <t>GPP - 235</t>
  </si>
  <si>
    <t>Motukur</t>
  </si>
  <si>
    <t>Bijalapuram</t>
  </si>
  <si>
    <t>GPP - 236</t>
  </si>
  <si>
    <t>Kotomanthy</t>
  </si>
  <si>
    <t>GPP - 237</t>
  </si>
  <si>
    <t>Podichedu</t>
  </si>
  <si>
    <t>GPP - 238</t>
  </si>
  <si>
    <t>Kupraipalli</t>
  </si>
  <si>
    <t>GPP - 239</t>
  </si>
  <si>
    <t>Jaluru</t>
  </si>
  <si>
    <t>GPP - 240</t>
  </si>
  <si>
    <t>Pedda Ravulapalli</t>
  </si>
  <si>
    <t>GPP - 241</t>
  </si>
  <si>
    <t>GPP - 242</t>
  </si>
  <si>
    <t>Kurraram</t>
  </si>
  <si>
    <t>GPP - 243</t>
  </si>
  <si>
    <t>Pamukunta</t>
  </si>
  <si>
    <t>GPP - 244</t>
  </si>
  <si>
    <t>GPP - 245</t>
  </si>
  <si>
    <t>GPP - 246</t>
  </si>
  <si>
    <t>GPP - 247</t>
  </si>
  <si>
    <t>Vemulakonda</t>
  </si>
  <si>
    <t>GPP - 248</t>
  </si>
  <si>
    <t>Yadagivigulta</t>
  </si>
  <si>
    <t>GPP - 249</t>
  </si>
  <si>
    <t>GPP - 250</t>
  </si>
  <si>
    <t>Yasaipet</t>
  </si>
  <si>
    <t>GPP - 251</t>
  </si>
  <si>
    <t>Motukunduru</t>
  </si>
  <si>
    <t>GPP - 252</t>
  </si>
  <si>
    <t>GPP - 253</t>
  </si>
  <si>
    <t>GPP - 254</t>
  </si>
  <si>
    <t>GPP - 255</t>
  </si>
  <si>
    <t>GPP - 256</t>
  </si>
  <si>
    <t>INFCS 1</t>
  </si>
  <si>
    <t>4.2  Fishermen Co-operative Society - Basic summary</t>
  </si>
  <si>
    <t>Sl. No.</t>
  </si>
  <si>
    <t xml:space="preserve">Name of the Society </t>
  </si>
  <si>
    <t xml:space="preserve">Member ship </t>
  </si>
  <si>
    <t>Bichkunta</t>
  </si>
  <si>
    <t>A1- KMR - M1</t>
  </si>
  <si>
    <t>FCS - 1</t>
  </si>
  <si>
    <t>18,23'58.27''</t>
  </si>
  <si>
    <t>77.431'13.25"</t>
  </si>
  <si>
    <t>FCS  Bichukunta</t>
  </si>
  <si>
    <t>A1- KMR - M2</t>
  </si>
  <si>
    <t>FCS - 2</t>
  </si>
  <si>
    <t>18,27'17.5070"</t>
  </si>
  <si>
    <t>7,.471'19.40"</t>
  </si>
  <si>
    <t>A1- KMR - M3</t>
  </si>
  <si>
    <t>FCS - 3</t>
  </si>
  <si>
    <t>18.23.17'92"</t>
  </si>
  <si>
    <t>78.6.22'67"</t>
  </si>
  <si>
    <t>MPS</t>
  </si>
  <si>
    <t>A1- KMR - M4</t>
  </si>
  <si>
    <t>FCS - 4</t>
  </si>
  <si>
    <t>18.19.6'35"</t>
  </si>
  <si>
    <t>78.2.6'75"</t>
  </si>
  <si>
    <t>FCS Kamareddy</t>
  </si>
  <si>
    <t>A1- KMR - M5</t>
  </si>
  <si>
    <t>FCS - 5</t>
  </si>
  <si>
    <t>18.2.3'31"</t>
  </si>
  <si>
    <t>78.30.4',78"</t>
  </si>
  <si>
    <t>FCS Machareddy</t>
  </si>
  <si>
    <t>A1- KMR - M6</t>
  </si>
  <si>
    <t>FCS - 6</t>
  </si>
  <si>
    <t>18.6,11'70"</t>
  </si>
  <si>
    <t>78.7,10'62"</t>
  </si>
  <si>
    <t xml:space="preserve"> Nizamsagar</t>
  </si>
  <si>
    <t>A1- KMR - M7</t>
  </si>
  <si>
    <t>FCS - 7</t>
  </si>
  <si>
    <t>18.12,74'86"</t>
  </si>
  <si>
    <t>77,54'16'93"</t>
  </si>
  <si>
    <t>FCS Lingampet</t>
  </si>
  <si>
    <t>Pennakonda</t>
  </si>
  <si>
    <t>A1- KMR - M8</t>
  </si>
  <si>
    <t>FCS - 8</t>
  </si>
  <si>
    <t>18.11,15'82"</t>
  </si>
  <si>
    <t>78.0,16'93"</t>
  </si>
  <si>
    <t>FCS Peddagondapali</t>
  </si>
  <si>
    <t>A1- KMR - M9</t>
  </si>
  <si>
    <t>FCS - 9</t>
  </si>
  <si>
    <t>18.17,27'.83"</t>
  </si>
  <si>
    <t>77.45,8'79"</t>
  </si>
  <si>
    <t>FCS.Yallareddy</t>
  </si>
  <si>
    <t>FCS - 10</t>
  </si>
  <si>
    <t>18,14'17.916"</t>
  </si>
  <si>
    <t>79,11'32.64"</t>
  </si>
  <si>
    <t>MPS  Chigurumamidi</t>
  </si>
  <si>
    <t>FCS - 11</t>
  </si>
  <si>
    <t>18,33'8.04"</t>
  </si>
  <si>
    <t>79,3'38.888"</t>
  </si>
  <si>
    <t>MPS  Kolimikunta</t>
  </si>
  <si>
    <t>FCS - 12</t>
  </si>
  <si>
    <t>18,36'25.632"</t>
  </si>
  <si>
    <t>79,1'17.478"</t>
  </si>
  <si>
    <t>MPS  Laxmidevipalli</t>
  </si>
  <si>
    <t>FCS - 13</t>
  </si>
  <si>
    <t>79,24'50.52"</t>
  </si>
  <si>
    <t>MPS  Huzurabad</t>
  </si>
  <si>
    <t>FCS - 14</t>
  </si>
  <si>
    <t>18,17'48.324"</t>
  </si>
  <si>
    <t>79,26'52.938"</t>
  </si>
  <si>
    <t>MPS  Jammikunta</t>
  </si>
  <si>
    <t>FCS - 15</t>
  </si>
  <si>
    <t>18,29'26.688"</t>
  </si>
  <si>
    <t>79,5'36.63"</t>
  </si>
  <si>
    <t>MPS  Kothapalli</t>
  </si>
  <si>
    <t>Manakandur</t>
  </si>
  <si>
    <t>FCS - 16</t>
  </si>
  <si>
    <t>18,24'27.2542"</t>
  </si>
  <si>
    <t>79,21'31.122"</t>
  </si>
  <si>
    <t>MPS  Annaram</t>
  </si>
  <si>
    <t>FCS - 17</t>
  </si>
  <si>
    <t>18,12'50.886"</t>
  </si>
  <si>
    <t>79,17'54.9"</t>
  </si>
  <si>
    <t>MPS  Saidapur</t>
  </si>
  <si>
    <t>FCS - 18</t>
  </si>
  <si>
    <t>79,10'14.766"</t>
  </si>
  <si>
    <t>MPS  Thimmapur</t>
  </si>
  <si>
    <t xml:space="preserve">MAN </t>
  </si>
  <si>
    <t>FCS - 19</t>
  </si>
  <si>
    <t>79,34',12.86"</t>
  </si>
  <si>
    <t>MPS  Jankapoor</t>
  </si>
  <si>
    <t>FCS - 20</t>
  </si>
  <si>
    <t>18,52'1.09"</t>
  </si>
  <si>
    <t>79,47',39.3"</t>
  </si>
  <si>
    <t>MPS  Chennur</t>
  </si>
  <si>
    <t>FCS - 21</t>
  </si>
  <si>
    <t>19,0'27.68"</t>
  </si>
  <si>
    <t>79,9',47.27"</t>
  </si>
  <si>
    <t>MPS  Dandepally</t>
  </si>
  <si>
    <t>FCS - 22</t>
  </si>
  <si>
    <t>18,49'17.29"</t>
  </si>
  <si>
    <t>79,31',34.73"</t>
  </si>
  <si>
    <t>MPS  Indaram</t>
  </si>
  <si>
    <t>FCS - 23</t>
  </si>
  <si>
    <t>19,8',32.78"</t>
  </si>
  <si>
    <t>78,58'59.83"</t>
  </si>
  <si>
    <t>MPS  Kistapur</t>
  </si>
  <si>
    <t>Luxetlipet</t>
  </si>
  <si>
    <t>FCS - 24</t>
  </si>
  <si>
    <t>18,53',6.58"</t>
  </si>
  <si>
    <t>79,13'1.15"</t>
  </si>
  <si>
    <t>MPS  Luxetlipet</t>
  </si>
  <si>
    <t>FCS - 25</t>
  </si>
  <si>
    <t>19,0',8.23"</t>
  </si>
  <si>
    <t>78,32'33.21"</t>
  </si>
  <si>
    <t>MPS  Mancheriyal</t>
  </si>
  <si>
    <t>FCS - 26</t>
  </si>
  <si>
    <t>19,4'29.41"</t>
  </si>
  <si>
    <t>79,36'35.85"</t>
  </si>
  <si>
    <t>MPS  Nennela</t>
  </si>
  <si>
    <t>FCS - 27</t>
  </si>
  <si>
    <t>19,8'27.2"</t>
  </si>
  <si>
    <t>79,26'40.85"</t>
  </si>
  <si>
    <t>MPS  Thandur</t>
  </si>
  <si>
    <t xml:space="preserve">MDK </t>
  </si>
  <si>
    <t>Kowdipalli</t>
  </si>
  <si>
    <t>FCS - 28</t>
  </si>
  <si>
    <t>FCS - 29</t>
  </si>
  <si>
    <t>FCS - 30</t>
  </si>
  <si>
    <t>FCS - 31</t>
  </si>
  <si>
    <t>FCS - 32</t>
  </si>
  <si>
    <t>FCS - 33</t>
  </si>
  <si>
    <t>FCS - 34</t>
  </si>
  <si>
    <t xml:space="preserve">MPS  Ammaipally   </t>
  </si>
  <si>
    <t>FCS - 35</t>
  </si>
  <si>
    <t>kothakota</t>
  </si>
  <si>
    <t>FCS - 36</t>
  </si>
  <si>
    <t>MPS  Amadabakula</t>
  </si>
  <si>
    <t xml:space="preserve">Pebbair </t>
  </si>
  <si>
    <t>FCS - 37</t>
  </si>
  <si>
    <t xml:space="preserve">MPS  Pebbair </t>
  </si>
  <si>
    <t>FCS - 38</t>
  </si>
  <si>
    <t>MPS Peddamandadi</t>
  </si>
  <si>
    <t>FCS - 39</t>
  </si>
  <si>
    <t>Wanapathi</t>
  </si>
  <si>
    <t>FCS - 40</t>
  </si>
  <si>
    <t xml:space="preserve">MPS Chityala </t>
  </si>
  <si>
    <t>Aswathpet</t>
  </si>
  <si>
    <t>C7 - BDR- M1</t>
  </si>
  <si>
    <t>FCS - 41</t>
  </si>
  <si>
    <t>Trible FCS  Bachuvarigudem</t>
  </si>
  <si>
    <t>Kommugudam</t>
  </si>
  <si>
    <t>FCS - 42</t>
  </si>
  <si>
    <t>Trible FCS  Kommugudam</t>
  </si>
  <si>
    <t>Ganugunpodu</t>
  </si>
  <si>
    <t>C7 - BDR- M3</t>
  </si>
  <si>
    <t>FCS - 43</t>
  </si>
  <si>
    <t>Trible FCS  Chenvugonda</t>
  </si>
  <si>
    <t>C7 - BDR- M4</t>
  </si>
  <si>
    <t>FCS - 44</t>
  </si>
  <si>
    <t>Trible FCS  Taliperu</t>
  </si>
  <si>
    <t>C7 - BDR- M6</t>
  </si>
  <si>
    <t>FCS - 45</t>
  </si>
  <si>
    <t>Trible FCS  Lakshmidevepalli</t>
  </si>
  <si>
    <t>Rajupeta</t>
  </si>
  <si>
    <t>C7 - BDR- M7</t>
  </si>
  <si>
    <t>FCS - 46</t>
  </si>
  <si>
    <t>Trible FCS  Rajupeta</t>
  </si>
  <si>
    <t>C7 - BDR- M8</t>
  </si>
  <si>
    <t>FCS - 47</t>
  </si>
  <si>
    <t>Trible FCS  Yellandu</t>
  </si>
  <si>
    <t>Murutta</t>
  </si>
  <si>
    <t>FCS - 48</t>
  </si>
  <si>
    <t>Trible FCS  Bodu</t>
  </si>
  <si>
    <t>FCS - 49</t>
  </si>
  <si>
    <t>Bayyaram co-operative society</t>
  </si>
  <si>
    <t>Bornakal</t>
  </si>
  <si>
    <t>FCS - 50</t>
  </si>
  <si>
    <t>Mach sahakara pradamica society</t>
  </si>
  <si>
    <t>FCS - 51</t>
  </si>
  <si>
    <t>Guduru Machasaka society</t>
  </si>
  <si>
    <t>B6-MBD-M4</t>
  </si>
  <si>
    <t>FCS - 52</t>
  </si>
  <si>
    <t xml:space="preserve">FCS Kesamudram </t>
  </si>
  <si>
    <t>FCS - 53</t>
  </si>
  <si>
    <t xml:space="preserve">FCS Ootai </t>
  </si>
  <si>
    <t>Kurani</t>
  </si>
  <si>
    <t>FCS - 54</t>
  </si>
  <si>
    <t>Kurani Society</t>
  </si>
  <si>
    <t>FCS - 55</t>
  </si>
  <si>
    <t>FCS - 56</t>
  </si>
  <si>
    <t xml:space="preserve">Maona sahakara sangam </t>
  </si>
  <si>
    <t>Maripedu</t>
  </si>
  <si>
    <t>FCS - 57</t>
  </si>
  <si>
    <t xml:space="preserve">FSC Maripedu </t>
  </si>
  <si>
    <t>FCS - 58</t>
  </si>
  <si>
    <t xml:space="preserve">FCS Maripedu </t>
  </si>
  <si>
    <t xml:space="preserve">YDR </t>
  </si>
  <si>
    <t>FCS - 59</t>
  </si>
  <si>
    <t xml:space="preserve">FCS Dapalli </t>
  </si>
  <si>
    <t>FCS - 60</t>
  </si>
  <si>
    <t>17.48.39</t>
  </si>
  <si>
    <t>FCS Bidinagar</t>
  </si>
  <si>
    <t>FCS - 61</t>
  </si>
  <si>
    <t>FCS Bijalapur</t>
  </si>
  <si>
    <t>Phochampalli</t>
  </si>
  <si>
    <t>FCS - 62</t>
  </si>
  <si>
    <t>FCS Gouse konda</t>
  </si>
  <si>
    <t>FCS - 63</t>
  </si>
  <si>
    <t>FSC Veluvanti</t>
  </si>
  <si>
    <t>FCS - 64</t>
  </si>
  <si>
    <t>FCS</t>
  </si>
  <si>
    <t>FCS - 65</t>
  </si>
  <si>
    <t>FCS Mothukonduru</t>
  </si>
  <si>
    <t>Rammannapete</t>
  </si>
  <si>
    <t>FCS - 66</t>
  </si>
  <si>
    <t xml:space="preserve">FCS Thammalagudem </t>
  </si>
  <si>
    <t>INMM 1</t>
  </si>
  <si>
    <t xml:space="preserve">4.3   General profile of WMMGs </t>
  </si>
  <si>
    <t xml:space="preserve">Geo code </t>
  </si>
  <si>
    <t>Name  of  the  WMMGs</t>
  </si>
  <si>
    <t>Rep I</t>
  </si>
  <si>
    <t>Rep II</t>
  </si>
  <si>
    <t xml:space="preserve">Year  </t>
  </si>
  <si>
    <t xml:space="preserve">No. of  members  </t>
  </si>
  <si>
    <t xml:space="preserve">Reasons  for  reduction  </t>
  </si>
  <si>
    <r>
      <t>N</t>
    </r>
    <r>
      <rPr>
        <b/>
        <vertAlign val="superscript"/>
        <sz val="9"/>
        <rFont val="Segoe UI"/>
        <family val="2"/>
      </rPr>
      <t>0</t>
    </r>
  </si>
  <si>
    <r>
      <t>E</t>
    </r>
    <r>
      <rPr>
        <b/>
        <vertAlign val="superscript"/>
        <sz val="9"/>
        <rFont val="Segoe UI"/>
        <family val="2"/>
      </rPr>
      <t>0</t>
    </r>
  </si>
  <si>
    <t xml:space="preserve"> start</t>
  </si>
  <si>
    <t>present</t>
  </si>
  <si>
    <t>A1</t>
  </si>
  <si>
    <t xml:space="preserve">KMR </t>
  </si>
  <si>
    <t>A1 - KMR-M4-1</t>
  </si>
  <si>
    <t>Sri Sakthi</t>
  </si>
  <si>
    <t>D. Padma</t>
  </si>
  <si>
    <t>D. Gowthami</t>
  </si>
  <si>
    <t>26.07.2017</t>
  </si>
  <si>
    <t>A1 - KMR-M4-2</t>
  </si>
  <si>
    <t>Ganga Bhavani</t>
  </si>
  <si>
    <t>D Narashavva</t>
  </si>
  <si>
    <t>08.09.2008</t>
  </si>
  <si>
    <t>2 died</t>
  </si>
  <si>
    <t>A1 - KMR-M4-3</t>
  </si>
  <si>
    <t>Sri Sai Ganga Matchha Mithra Sangam</t>
  </si>
  <si>
    <t>P Laxmi</t>
  </si>
  <si>
    <t>A Lasamavva</t>
  </si>
  <si>
    <t>A2 -KRN - M6-4</t>
  </si>
  <si>
    <t>Mahaila Matsya Parsramikulu Sangam , Raythu Bazar</t>
  </si>
  <si>
    <t>R Laxmi</t>
  </si>
  <si>
    <t>J Swapnalatha</t>
  </si>
  <si>
    <t>23.12.2013</t>
  </si>
  <si>
    <t>Village Byfercation</t>
  </si>
  <si>
    <t>A3 -MAN- M7-5</t>
  </si>
  <si>
    <t>A Laxmi</t>
  </si>
  <si>
    <t>D Rajeshwari</t>
  </si>
  <si>
    <t>A3 -MAN- M7-6</t>
  </si>
  <si>
    <t>P Ramadevi</t>
  </si>
  <si>
    <t>S Padma</t>
  </si>
  <si>
    <t>B4 - MDK - M1-7</t>
  </si>
  <si>
    <t>Mahaila Matsya Sahakara Sangam</t>
  </si>
  <si>
    <t>P Sudha</t>
  </si>
  <si>
    <t>K Maleshwari</t>
  </si>
  <si>
    <t>B4 - MDK - M1-8</t>
  </si>
  <si>
    <t xml:space="preserve"> Matsya  Mithra</t>
  </si>
  <si>
    <t>R Renulamma</t>
  </si>
  <si>
    <t>R Radha</t>
  </si>
  <si>
    <t>B4 - MDK - M1-9</t>
  </si>
  <si>
    <t>K Vasantha</t>
  </si>
  <si>
    <t>P Radhamma</t>
  </si>
  <si>
    <t>B6</t>
  </si>
  <si>
    <t>B6 - WPY - M1-10</t>
  </si>
  <si>
    <t>Nadimalla</t>
  </si>
  <si>
    <t xml:space="preserve"> Matsya  Mithra Atmakur Mahaila Sahakara sanagam</t>
  </si>
  <si>
    <t>Shamla</t>
  </si>
  <si>
    <t>B6 - WPY - M4-11</t>
  </si>
  <si>
    <t>Khanaipally</t>
  </si>
  <si>
    <t xml:space="preserve"> Matsya  Mithra Khanaipally Mahaila Sahakara sanagam</t>
  </si>
  <si>
    <t>Krishnavva</t>
  </si>
  <si>
    <t>B6 - WPY - M9-12</t>
  </si>
  <si>
    <t xml:space="preserve"> Matsya  Mithra Kadukuntla Mahaila Sahakara sanagam</t>
  </si>
  <si>
    <t>W/o Srinu</t>
  </si>
  <si>
    <t>C7</t>
  </si>
  <si>
    <t>C7-BDR-M6- 13</t>
  </si>
  <si>
    <t>Palvancha</t>
  </si>
  <si>
    <t>WMMGs Gattigudam</t>
  </si>
  <si>
    <t>P Swaruparani</t>
  </si>
  <si>
    <t>K Nagamani</t>
  </si>
  <si>
    <t>C7-BDR-M6- 14</t>
  </si>
  <si>
    <t>D Vasantha</t>
  </si>
  <si>
    <t>P Aatemma</t>
  </si>
  <si>
    <t>C7-BDR-M9- 15</t>
  </si>
  <si>
    <t>Rompaid</t>
  </si>
  <si>
    <t xml:space="preserve"> WMMGs Rompaid</t>
  </si>
  <si>
    <t>K Swarupa</t>
  </si>
  <si>
    <t>C7-BDR-M9- 16</t>
  </si>
  <si>
    <t xml:space="preserve"> WMMGs Yellandu</t>
  </si>
  <si>
    <t>Kalavathi</t>
  </si>
  <si>
    <t>Sudha</t>
  </si>
  <si>
    <t>C8</t>
  </si>
  <si>
    <t>C8-MBD-M2- 17</t>
  </si>
  <si>
    <t>Doranakal</t>
  </si>
  <si>
    <t xml:space="preserve"> Matsya   Mahaila  sanagam</t>
  </si>
  <si>
    <t>K Pramila</t>
  </si>
  <si>
    <t>K Narsamma</t>
  </si>
  <si>
    <t>C8-MBD-M7- 18</t>
  </si>
  <si>
    <t>MBD WMMGs</t>
  </si>
  <si>
    <t>Laxmi</t>
  </si>
  <si>
    <t xml:space="preserve">Total </t>
  </si>
  <si>
    <t>INNGO 1</t>
  </si>
  <si>
    <t>4.4  General profile of NGO</t>
  </si>
  <si>
    <t xml:space="preserve">Respondent </t>
  </si>
  <si>
    <t>1.1 Name  of  the  NGO</t>
  </si>
  <si>
    <t>1.4 Regd.  Office  with  address  and  ph.</t>
  </si>
  <si>
    <t xml:space="preserve">1.5 Local office with Address, tele. no. </t>
  </si>
  <si>
    <t xml:space="preserve">1.6 Year </t>
  </si>
  <si>
    <t>1.7 Name of the  in charge/Head</t>
  </si>
  <si>
    <t>1.8 Designation</t>
  </si>
  <si>
    <t xml:space="preserve"> Designation</t>
  </si>
  <si>
    <t>B4-MDK-M3-146</t>
  </si>
  <si>
    <t>T. Krishna kumar</t>
  </si>
  <si>
    <t>NGO</t>
  </si>
  <si>
    <t>Mathsya Sahakara Sangam</t>
  </si>
  <si>
    <t xml:space="preserve">Medak </t>
  </si>
  <si>
    <t>Medak  FCS</t>
  </si>
  <si>
    <t>T. Madusudhan</t>
  </si>
  <si>
    <t>Director</t>
  </si>
  <si>
    <t>17.33'33"</t>
  </si>
  <si>
    <t>79.57'42"</t>
  </si>
  <si>
    <t>M. Ajay Adarsh Rao</t>
  </si>
  <si>
    <t>Research Associate (Veterinery/ Fisheries)</t>
  </si>
  <si>
    <t>KVK, Malyal</t>
  </si>
  <si>
    <t>KVK, Malyal, Mehabubabad, Telangana state</t>
  </si>
  <si>
    <t xml:space="preserve">Smt. K sarala Kumari </t>
  </si>
  <si>
    <t>SMS (Home Science)</t>
  </si>
  <si>
    <t>C9</t>
  </si>
  <si>
    <t>17.38'57"6491</t>
  </si>
  <si>
    <t>17.2'51"5451</t>
  </si>
  <si>
    <t>Ambati Venu</t>
  </si>
  <si>
    <t>BTM                (Block Technology Managment)</t>
  </si>
  <si>
    <t>ATMA</t>
  </si>
  <si>
    <t>Agriculture Office Alair</t>
  </si>
  <si>
    <t>Block Technology Team convinor</t>
  </si>
  <si>
    <t>Block Technology Manager</t>
  </si>
  <si>
    <t>ANN-4.7.3.3</t>
  </si>
  <si>
    <t>ANN-4.7.3.1</t>
  </si>
  <si>
    <t>ANN-4.7.3.2</t>
  </si>
  <si>
    <t>ANN-4.7.3.4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</si>
</sst>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9"/>
      <color rgb="FF222222"/>
      <name val="Segoe U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9"/>
      <color theme="1"/>
      <name val="Wingdings"/>
      <charset val="2"/>
    </font>
    <font>
      <sz val="13"/>
      <name val="Calibri"/>
      <family val="2"/>
      <scheme val="minor"/>
    </font>
    <font>
      <sz val="9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name val="Segoe UI"/>
      <family val="2"/>
    </font>
    <font>
      <b/>
      <vertAlign val="superscript"/>
      <sz val="9"/>
      <name val="Segoe UI"/>
      <family val="2"/>
    </font>
    <font>
      <b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lightUp">
        <fgColor theme="0" tint="-0.149967955565050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 style="thick">
        <color theme="0" tint="-0.499984740745262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/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3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3" fillId="0" borderId="0" xfId="0" applyFont="1"/>
    <xf numFmtId="0" fontId="10" fillId="0" borderId="3" xfId="0" applyFont="1" applyBorder="1" applyAlignment="1">
      <alignment horizontal="left" vertical="center"/>
    </xf>
    <xf numFmtId="0" fontId="0" fillId="3" borderId="0" xfId="0" applyFill="1"/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2" fontId="10" fillId="0" borderId="4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/>
    </xf>
    <xf numFmtId="0" fontId="0" fillId="3" borderId="10" xfId="0" applyFill="1" applyBorder="1"/>
    <xf numFmtId="0" fontId="0" fillId="3" borderId="11" xfId="0" applyFill="1" applyBorder="1"/>
    <xf numFmtId="0" fontId="0" fillId="0" borderId="0" xfId="0" applyAlignment="1">
      <alignment horizontal="left"/>
    </xf>
    <xf numFmtId="2" fontId="10" fillId="0" borderId="10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/>
    </xf>
    <xf numFmtId="0" fontId="16" fillId="0" borderId="0" xfId="0" applyFont="1"/>
    <xf numFmtId="0" fontId="10" fillId="3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0" xfId="0" applyFill="1" applyAlignment="1">
      <alignment horizontal="center"/>
    </xf>
    <xf numFmtId="0" fontId="16" fillId="0" borderId="4" xfId="0" applyFont="1" applyBorder="1"/>
    <xf numFmtId="0" fontId="0" fillId="3" borderId="0" xfId="0" applyFill="1" applyAlignment="1">
      <alignment horizontal="center" vertical="center"/>
    </xf>
    <xf numFmtId="0" fontId="10" fillId="0" borderId="0" xfId="0" applyFont="1"/>
    <xf numFmtId="0" fontId="0" fillId="0" borderId="0" xfId="0" applyBorder="1"/>
    <xf numFmtId="0" fontId="0" fillId="0" borderId="0" xfId="0" applyAlignment="1">
      <alignment horizontal="right"/>
    </xf>
    <xf numFmtId="0" fontId="9" fillId="3" borderId="10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3" fontId="10" fillId="0" borderId="4" xfId="0" applyNumberFormat="1" applyFont="1" applyBorder="1" applyAlignment="1">
      <alignment horizontal="center" vertical="center"/>
    </xf>
    <xf numFmtId="0" fontId="16" fillId="3" borderId="0" xfId="0" applyFont="1" applyFill="1"/>
    <xf numFmtId="0" fontId="16" fillId="3" borderId="0" xfId="0" applyFont="1" applyFill="1" applyBorder="1" applyAlignment="1">
      <alignment horizontal="left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center" vertical="center"/>
    </xf>
    <xf numFmtId="0" fontId="0" fillId="0" borderId="0" xfId="0" applyBorder="1" applyAlignment="1"/>
    <xf numFmtId="0" fontId="10" fillId="0" borderId="0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10" fillId="0" borderId="3" xfId="0" applyFont="1" applyBorder="1" applyAlignment="1"/>
    <xf numFmtId="3" fontId="10" fillId="0" borderId="5" xfId="0" applyNumberFormat="1" applyFont="1" applyBorder="1" applyAlignment="1">
      <alignment horizontal="left" vertical="center"/>
    </xf>
    <xf numFmtId="0" fontId="0" fillId="3" borderId="3" xfId="0" applyFill="1" applyBorder="1" applyAlignment="1">
      <alignment horizontal="center"/>
    </xf>
    <xf numFmtId="0" fontId="0" fillId="3" borderId="0" xfId="0" applyFill="1" applyAlignment="1">
      <alignment vertical="center"/>
    </xf>
    <xf numFmtId="3" fontId="0" fillId="3" borderId="0" xfId="0" applyNumberFormat="1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" fillId="0" borderId="0" xfId="0" applyFont="1" applyBorder="1"/>
    <xf numFmtId="0" fontId="0" fillId="0" borderId="9" xfId="0" applyBorder="1" applyAlignment="1">
      <alignment horizontal="center"/>
    </xf>
    <xf numFmtId="0" fontId="10" fillId="0" borderId="10" xfId="0" applyFont="1" applyBorder="1" applyAlignment="1"/>
    <xf numFmtId="3" fontId="10" fillId="0" borderId="11" xfId="0" applyNumberFormat="1" applyFont="1" applyBorder="1" applyAlignment="1">
      <alignment horizontal="left" vertical="center"/>
    </xf>
    <xf numFmtId="0" fontId="0" fillId="3" borderId="9" xfId="0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2" fontId="10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10" fillId="0" borderId="10" xfId="0" applyFont="1" applyBorder="1" applyAlignment="1">
      <alignment vertical="center"/>
    </xf>
    <xf numFmtId="2" fontId="10" fillId="0" borderId="11" xfId="0" applyNumberFormat="1" applyFont="1" applyBorder="1" applyAlignment="1">
      <alignment horizontal="center" vertical="center"/>
    </xf>
    <xf numFmtId="0" fontId="0" fillId="3" borderId="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vertical="center"/>
    </xf>
    <xf numFmtId="4" fontId="10" fillId="0" borderId="5" xfId="0" applyNumberFormat="1" applyFont="1" applyBorder="1" applyAlignment="1">
      <alignment horizontal="center" vertical="center"/>
    </xf>
    <xf numFmtId="0" fontId="0" fillId="3" borderId="0" xfId="0" applyFill="1" applyBorder="1"/>
    <xf numFmtId="0" fontId="0" fillId="0" borderId="0" xfId="0" applyBorder="1" applyAlignment="1">
      <alignment horizontal="center"/>
    </xf>
    <xf numFmtId="164" fontId="10" fillId="0" borderId="4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10" fillId="0" borderId="13" xfId="0" applyNumberFormat="1" applyFont="1" applyBorder="1" applyAlignment="1">
      <alignment horizontal="center" vertical="center"/>
    </xf>
    <xf numFmtId="0" fontId="10" fillId="3" borderId="3" xfId="0" applyFont="1" applyFill="1" applyBorder="1" applyAlignment="1"/>
    <xf numFmtId="0" fontId="10" fillId="3" borderId="4" xfId="0" applyFont="1" applyFill="1" applyBorder="1" applyAlignment="1">
      <alignment horizontal="left" vertical="center"/>
    </xf>
    <xf numFmtId="0" fontId="0" fillId="3" borderId="13" xfId="0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vertical="center"/>
    </xf>
    <xf numFmtId="0" fontId="16" fillId="5" borderId="3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vertical="center"/>
    </xf>
    <xf numFmtId="0" fontId="17" fillId="5" borderId="5" xfId="0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vertical="center"/>
    </xf>
    <xf numFmtId="0" fontId="17" fillId="3" borderId="5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left"/>
    </xf>
    <xf numFmtId="165" fontId="16" fillId="0" borderId="4" xfId="0" applyNumberFormat="1" applyFont="1" applyBorder="1" applyAlignment="1">
      <alignment horizontal="left"/>
    </xf>
    <xf numFmtId="0" fontId="16" fillId="3" borderId="4" xfId="0" applyFont="1" applyFill="1" applyBorder="1"/>
    <xf numFmtId="0" fontId="16" fillId="3" borderId="4" xfId="0" applyFont="1" applyFill="1" applyBorder="1" applyAlignment="1">
      <alignment horizontal="center"/>
    </xf>
    <xf numFmtId="0" fontId="17" fillId="3" borderId="5" xfId="0" applyFont="1" applyFill="1" applyBorder="1" applyAlignment="1">
      <alignment horizontal="center"/>
    </xf>
    <xf numFmtId="9" fontId="16" fillId="3" borderId="4" xfId="1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3" fillId="3" borderId="10" xfId="0" applyFont="1" applyFill="1" applyBorder="1" applyAlignment="1">
      <alignment horizontal="center"/>
    </xf>
    <xf numFmtId="0" fontId="25" fillId="3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/>
    </xf>
    <xf numFmtId="0" fontId="18" fillId="5" borderId="9" xfId="0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left" vertical="center"/>
    </xf>
    <xf numFmtId="0" fontId="27" fillId="5" borderId="10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left" vertical="center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/>
    </xf>
    <xf numFmtId="0" fontId="14" fillId="0" borderId="10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/>
    </xf>
    <xf numFmtId="0" fontId="27" fillId="3" borderId="10" xfId="0" applyFont="1" applyFill="1" applyBorder="1" applyAlignment="1">
      <alignment horizontal="left" vertical="center"/>
    </xf>
    <xf numFmtId="0" fontId="27" fillId="3" borderId="10" xfId="0" applyFont="1" applyFill="1" applyBorder="1" applyAlignment="1">
      <alignment horizontal="center" vertical="center"/>
    </xf>
    <xf numFmtId="0" fontId="27" fillId="3" borderId="11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5" fillId="3" borderId="9" xfId="0" applyFont="1" applyFill="1" applyBorder="1" applyAlignment="1">
      <alignment horizontal="center" vertical="center"/>
    </xf>
    <xf numFmtId="0" fontId="25" fillId="3" borderId="10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0" fontId="25" fillId="3" borderId="15" xfId="0" applyFont="1" applyFill="1" applyBorder="1" applyAlignment="1">
      <alignment horizontal="center" vertical="center"/>
    </xf>
    <xf numFmtId="0" fontId="25" fillId="3" borderId="1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27" fillId="3" borderId="14" xfId="0" applyFont="1" applyFill="1" applyBorder="1" applyAlignment="1">
      <alignment horizontal="center" vertical="center"/>
    </xf>
    <xf numFmtId="0" fontId="27" fillId="3" borderId="9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workbookViewId="0">
      <selection activeCell="G8" sqref="G8"/>
    </sheetView>
  </sheetViews>
  <sheetFormatPr defaultRowHeight="15"/>
  <cols>
    <col min="1" max="1" width="4.5703125" customWidth="1"/>
    <col min="2" max="2" width="16.85546875" style="41" customWidth="1"/>
    <col min="3" max="3" width="16.140625" style="22" customWidth="1"/>
    <col min="4" max="4" width="17.5703125" customWidth="1"/>
    <col min="5" max="5" width="18.42578125" customWidth="1"/>
    <col min="6" max="7" width="20.140625" customWidth="1"/>
  </cols>
  <sheetData>
    <row r="1" spans="1:8" ht="15.75" thickBot="1"/>
    <row r="2" spans="1:8" ht="15.75" thickBot="1">
      <c r="F2" s="144" t="s">
        <v>1167</v>
      </c>
    </row>
    <row r="3" spans="1:8" ht="8.25" customHeight="1" thickBot="1"/>
    <row r="4" spans="1:8" ht="16.5" thickTop="1">
      <c r="F4" s="42" t="s">
        <v>222</v>
      </c>
    </row>
    <row r="5" spans="1:8" ht="16.5" thickBot="1">
      <c r="F5" s="43" t="s">
        <v>261</v>
      </c>
    </row>
    <row r="6" spans="1:8">
      <c r="F6" s="44" t="s">
        <v>23</v>
      </c>
    </row>
    <row r="7" spans="1:8">
      <c r="F7" s="44"/>
    </row>
    <row r="8" spans="1:8" ht="24" customHeight="1">
      <c r="A8" s="146" t="s">
        <v>1</v>
      </c>
      <c r="B8" s="146"/>
      <c r="C8" s="146"/>
      <c r="D8" s="146"/>
      <c r="E8" s="146"/>
      <c r="F8" s="146"/>
      <c r="G8" s="45"/>
      <c r="H8" s="45"/>
    </row>
    <row r="9" spans="1:8" ht="24.75" customHeight="1">
      <c r="A9" s="147" t="s">
        <v>262</v>
      </c>
      <c r="B9" s="147"/>
      <c r="C9" s="147"/>
      <c r="D9" s="147"/>
      <c r="E9" s="147"/>
      <c r="F9" s="147"/>
      <c r="G9" s="2"/>
      <c r="H9" s="2"/>
    </row>
    <row r="11" spans="1:8">
      <c r="A11" s="46" t="s">
        <v>263</v>
      </c>
      <c r="B11" s="47" t="s">
        <v>264</v>
      </c>
    </row>
    <row r="13" spans="1:8" ht="15" customHeight="1">
      <c r="A13" s="148"/>
      <c r="B13" s="149" t="s">
        <v>3</v>
      </c>
      <c r="C13" s="149" t="s">
        <v>265</v>
      </c>
      <c r="D13" s="149" t="s">
        <v>5</v>
      </c>
      <c r="E13" s="150" t="s">
        <v>6</v>
      </c>
      <c r="F13" s="151"/>
    </row>
    <row r="14" spans="1:8">
      <c r="A14" s="148"/>
      <c r="B14" s="149"/>
      <c r="C14" s="149"/>
      <c r="D14" s="149"/>
      <c r="E14" s="5" t="s">
        <v>7</v>
      </c>
      <c r="F14" s="25" t="s">
        <v>8</v>
      </c>
    </row>
    <row r="15" spans="1:8" ht="20.100000000000001" customHeight="1">
      <c r="A15" s="9"/>
      <c r="B15" s="6" t="s">
        <v>235</v>
      </c>
      <c r="C15" s="6" t="s">
        <v>235</v>
      </c>
      <c r="D15" s="7" t="s">
        <v>266</v>
      </c>
      <c r="E15" s="48" t="s">
        <v>267</v>
      </c>
      <c r="F15" s="8" t="s">
        <v>268</v>
      </c>
    </row>
    <row r="16" spans="1:8" ht="20.100000000000001" customHeight="1">
      <c r="A16" s="9"/>
      <c r="B16" s="6" t="s">
        <v>235</v>
      </c>
      <c r="C16" s="6" t="s">
        <v>269</v>
      </c>
      <c r="D16" s="7" t="s">
        <v>270</v>
      </c>
      <c r="E16" s="48" t="s">
        <v>271</v>
      </c>
      <c r="F16" s="8" t="s">
        <v>272</v>
      </c>
    </row>
    <row r="17" spans="1:6" ht="20.100000000000001" customHeight="1">
      <c r="A17" s="9"/>
      <c r="B17" s="6" t="s">
        <v>235</v>
      </c>
      <c r="C17" s="6" t="s">
        <v>273</v>
      </c>
      <c r="D17" s="7" t="s">
        <v>274</v>
      </c>
      <c r="E17" s="48" t="s">
        <v>275</v>
      </c>
      <c r="F17" s="8" t="s">
        <v>276</v>
      </c>
    </row>
    <row r="18" spans="1:6" ht="20.100000000000001" customHeight="1">
      <c r="A18" s="9"/>
      <c r="B18" s="6" t="s">
        <v>24</v>
      </c>
      <c r="C18" s="6" t="s">
        <v>24</v>
      </c>
      <c r="D18" s="7" t="s">
        <v>277</v>
      </c>
      <c r="E18" s="48" t="s">
        <v>278</v>
      </c>
      <c r="F18" s="8" t="s">
        <v>279</v>
      </c>
    </row>
    <row r="19" spans="1:6" ht="20.100000000000001" customHeight="1">
      <c r="A19" s="9"/>
      <c r="B19" s="6" t="s">
        <v>24</v>
      </c>
      <c r="C19" s="6" t="s">
        <v>280</v>
      </c>
      <c r="D19" s="7" t="s">
        <v>281</v>
      </c>
      <c r="E19" s="48" t="s">
        <v>282</v>
      </c>
      <c r="F19" s="8" t="s">
        <v>283</v>
      </c>
    </row>
    <row r="20" spans="1:6" ht="20.100000000000001" customHeight="1">
      <c r="A20" s="9"/>
      <c r="B20" s="6" t="s">
        <v>24</v>
      </c>
      <c r="C20" s="6" t="s">
        <v>284</v>
      </c>
      <c r="D20" s="7" t="s">
        <v>285</v>
      </c>
      <c r="E20" s="48" t="s">
        <v>286</v>
      </c>
      <c r="F20" s="8" t="s">
        <v>287</v>
      </c>
    </row>
    <row r="21" spans="1:6" ht="20.100000000000001" customHeight="1">
      <c r="A21" s="9"/>
      <c r="B21" s="6" t="s">
        <v>26</v>
      </c>
      <c r="C21" s="6" t="s">
        <v>26</v>
      </c>
      <c r="D21" s="7" t="s">
        <v>288</v>
      </c>
      <c r="E21" s="48" t="s">
        <v>289</v>
      </c>
      <c r="F21" s="8" t="s">
        <v>290</v>
      </c>
    </row>
    <row r="22" spans="1:6" ht="20.100000000000001" customHeight="1">
      <c r="A22" s="9"/>
      <c r="B22" s="6" t="s">
        <v>26</v>
      </c>
      <c r="C22" s="6" t="s">
        <v>291</v>
      </c>
      <c r="D22" s="7" t="s">
        <v>292</v>
      </c>
      <c r="E22" s="48" t="s">
        <v>293</v>
      </c>
      <c r="F22" s="8" t="s">
        <v>294</v>
      </c>
    </row>
    <row r="23" spans="1:6" ht="20.100000000000001" customHeight="1">
      <c r="A23" s="9"/>
      <c r="B23" s="6" t="s">
        <v>26</v>
      </c>
      <c r="C23" s="6" t="s">
        <v>295</v>
      </c>
      <c r="D23" s="7" t="s">
        <v>296</v>
      </c>
      <c r="E23" s="48" t="s">
        <v>297</v>
      </c>
      <c r="F23" s="8" t="s">
        <v>298</v>
      </c>
    </row>
    <row r="24" spans="1:6" ht="20.100000000000001" customHeight="1">
      <c r="A24" s="9"/>
      <c r="B24" s="6" t="s">
        <v>27</v>
      </c>
      <c r="C24" s="6" t="s">
        <v>299</v>
      </c>
      <c r="D24" s="7" t="s">
        <v>300</v>
      </c>
      <c r="E24" s="48" t="s">
        <v>301</v>
      </c>
      <c r="F24" s="8" t="s">
        <v>302</v>
      </c>
    </row>
    <row r="25" spans="1:6" ht="20.100000000000001" customHeight="1">
      <c r="A25" s="9"/>
      <c r="B25" s="6" t="s">
        <v>27</v>
      </c>
      <c r="C25" s="6" t="s">
        <v>303</v>
      </c>
      <c r="D25" s="7" t="s">
        <v>304</v>
      </c>
      <c r="E25" s="48" t="s">
        <v>305</v>
      </c>
      <c r="F25" s="8" t="s">
        <v>306</v>
      </c>
    </row>
    <row r="26" spans="1:6" ht="20.100000000000001" customHeight="1">
      <c r="A26" s="9"/>
      <c r="B26" s="6" t="s">
        <v>27</v>
      </c>
      <c r="C26" s="6" t="s">
        <v>307</v>
      </c>
      <c r="D26" s="7" t="s">
        <v>308</v>
      </c>
      <c r="E26" s="48" t="s">
        <v>309</v>
      </c>
      <c r="F26" s="8" t="s">
        <v>310</v>
      </c>
    </row>
    <row r="27" spans="1:6" ht="20.100000000000001" customHeight="1">
      <c r="A27" s="9"/>
      <c r="B27" s="6" t="s">
        <v>27</v>
      </c>
      <c r="C27" s="6" t="s">
        <v>311</v>
      </c>
      <c r="D27" s="7" t="s">
        <v>312</v>
      </c>
      <c r="E27" s="48" t="s">
        <v>313</v>
      </c>
      <c r="F27" s="8" t="s">
        <v>314</v>
      </c>
    </row>
    <row r="28" spans="1:6" ht="20.100000000000001" customHeight="1">
      <c r="A28" s="9"/>
      <c r="B28" s="6" t="s">
        <v>28</v>
      </c>
      <c r="C28" s="6" t="s">
        <v>28</v>
      </c>
      <c r="D28" s="7" t="s">
        <v>315</v>
      </c>
      <c r="E28" s="48" t="s">
        <v>316</v>
      </c>
      <c r="F28" s="8" t="s">
        <v>317</v>
      </c>
    </row>
    <row r="29" spans="1:6" ht="20.100000000000001" customHeight="1">
      <c r="A29" s="9"/>
      <c r="B29" s="6" t="s">
        <v>28</v>
      </c>
      <c r="C29" s="6" t="s">
        <v>29</v>
      </c>
      <c r="D29" s="7" t="s">
        <v>318</v>
      </c>
      <c r="E29" s="48" t="s">
        <v>319</v>
      </c>
      <c r="F29" s="8" t="s">
        <v>320</v>
      </c>
    </row>
    <row r="30" spans="1:6" ht="20.100000000000001" customHeight="1">
      <c r="A30" s="9"/>
      <c r="B30" s="6" t="s">
        <v>28</v>
      </c>
      <c r="C30" s="6" t="s">
        <v>321</v>
      </c>
      <c r="D30" s="7" t="s">
        <v>322</v>
      </c>
      <c r="E30" s="48" t="s">
        <v>323</v>
      </c>
      <c r="F30" s="8" t="s">
        <v>324</v>
      </c>
    </row>
    <row r="31" spans="1:6" ht="20.100000000000001" customHeight="1">
      <c r="A31" s="9"/>
      <c r="B31" s="6" t="s">
        <v>28</v>
      </c>
      <c r="C31" s="6" t="s">
        <v>30</v>
      </c>
      <c r="D31" s="7" t="s">
        <v>325</v>
      </c>
      <c r="E31" s="48" t="s">
        <v>326</v>
      </c>
      <c r="F31" s="8" t="s">
        <v>327</v>
      </c>
    </row>
    <row r="32" spans="1:6" ht="20.100000000000001" customHeight="1">
      <c r="A32" s="9"/>
      <c r="B32" s="6" t="s">
        <v>236</v>
      </c>
      <c r="C32" s="6" t="s">
        <v>236</v>
      </c>
      <c r="D32" s="7" t="s">
        <v>328</v>
      </c>
      <c r="E32" s="48" t="s">
        <v>329</v>
      </c>
      <c r="F32" s="8" t="s">
        <v>330</v>
      </c>
    </row>
    <row r="33" spans="1:6" ht="20.100000000000001" customHeight="1">
      <c r="A33" s="9"/>
      <c r="B33" s="6" t="s">
        <v>236</v>
      </c>
      <c r="C33" s="6" t="s">
        <v>331</v>
      </c>
      <c r="D33" s="7" t="s">
        <v>332</v>
      </c>
      <c r="E33" s="48" t="s">
        <v>333</v>
      </c>
      <c r="F33" s="8" t="s">
        <v>334</v>
      </c>
    </row>
    <row r="34" spans="1:6" ht="20.100000000000001" customHeight="1">
      <c r="A34" s="9"/>
      <c r="B34" s="6" t="s">
        <v>236</v>
      </c>
      <c r="C34" s="6" t="s">
        <v>335</v>
      </c>
      <c r="D34" s="7" t="s">
        <v>336</v>
      </c>
      <c r="E34" s="48" t="s">
        <v>337</v>
      </c>
      <c r="F34" s="8" t="s">
        <v>338</v>
      </c>
    </row>
    <row r="35" spans="1:6" ht="20.100000000000001" customHeight="1">
      <c r="A35" s="9"/>
      <c r="B35" s="6" t="s">
        <v>236</v>
      </c>
      <c r="C35" s="6" t="s">
        <v>339</v>
      </c>
      <c r="D35" s="7" t="s">
        <v>340</v>
      </c>
      <c r="E35" s="48" t="s">
        <v>341</v>
      </c>
      <c r="F35" s="8" t="s">
        <v>342</v>
      </c>
    </row>
    <row r="36" spans="1:6" ht="20.100000000000001" customHeight="1">
      <c r="A36" s="9"/>
      <c r="B36" s="6" t="s">
        <v>10</v>
      </c>
      <c r="C36" s="6" t="s">
        <v>343</v>
      </c>
      <c r="D36" s="7" t="s">
        <v>344</v>
      </c>
      <c r="E36" s="48" t="s">
        <v>345</v>
      </c>
      <c r="F36" s="8" t="s">
        <v>346</v>
      </c>
    </row>
    <row r="37" spans="1:6" ht="20.100000000000001" customHeight="1">
      <c r="A37" s="9"/>
      <c r="B37" s="6" t="s">
        <v>10</v>
      </c>
      <c r="C37" s="6" t="s">
        <v>347</v>
      </c>
      <c r="D37" s="7" t="s">
        <v>348</v>
      </c>
      <c r="E37" s="48" t="s">
        <v>349</v>
      </c>
      <c r="F37" s="8" t="s">
        <v>350</v>
      </c>
    </row>
    <row r="38" spans="1:6" ht="20.100000000000001" customHeight="1">
      <c r="A38" s="9"/>
      <c r="B38" s="6" t="s">
        <v>351</v>
      </c>
      <c r="C38" s="6" t="s">
        <v>351</v>
      </c>
      <c r="D38" s="7" t="s">
        <v>352</v>
      </c>
      <c r="E38" s="48" t="s">
        <v>353</v>
      </c>
      <c r="F38" s="8" t="s">
        <v>354</v>
      </c>
    </row>
    <row r="39" spans="1:6" ht="20.100000000000001" customHeight="1">
      <c r="A39" s="9"/>
      <c r="B39" s="6" t="s">
        <v>351</v>
      </c>
      <c r="C39" s="6" t="s">
        <v>355</v>
      </c>
      <c r="D39" s="7" t="s">
        <v>356</v>
      </c>
      <c r="E39" s="48" t="s">
        <v>357</v>
      </c>
      <c r="F39" s="8" t="s">
        <v>358</v>
      </c>
    </row>
    <row r="40" spans="1:6" ht="20.100000000000001" customHeight="1">
      <c r="A40" s="9"/>
      <c r="B40" s="6" t="s">
        <v>351</v>
      </c>
      <c r="C40" s="6" t="s">
        <v>359</v>
      </c>
      <c r="D40" s="7" t="s">
        <v>360</v>
      </c>
      <c r="E40" s="48" t="s">
        <v>361</v>
      </c>
      <c r="F40" s="8" t="s">
        <v>362</v>
      </c>
    </row>
    <row r="41" spans="1:6" ht="20.100000000000001" customHeight="1">
      <c r="A41" s="9"/>
      <c r="B41" s="6" t="s">
        <v>33</v>
      </c>
      <c r="C41" s="6" t="s">
        <v>33</v>
      </c>
      <c r="D41" s="7" t="s">
        <v>363</v>
      </c>
      <c r="E41" s="48" t="s">
        <v>364</v>
      </c>
      <c r="F41" s="8" t="s">
        <v>365</v>
      </c>
    </row>
    <row r="42" spans="1:6" ht="20.100000000000001" customHeight="1">
      <c r="A42" s="9"/>
      <c r="B42" s="6" t="s">
        <v>33</v>
      </c>
      <c r="C42" s="6" t="s">
        <v>35</v>
      </c>
      <c r="D42" s="7" t="s">
        <v>366</v>
      </c>
      <c r="E42" s="48" t="s">
        <v>367</v>
      </c>
      <c r="F42" s="8" t="s">
        <v>365</v>
      </c>
    </row>
    <row r="43" spans="1:6" ht="20.100000000000001" customHeight="1">
      <c r="A43" s="9"/>
      <c r="B43" s="6" t="s">
        <v>33</v>
      </c>
      <c r="C43" s="6" t="s">
        <v>368</v>
      </c>
      <c r="D43" s="7" t="s">
        <v>369</v>
      </c>
      <c r="E43" s="48" t="s">
        <v>370</v>
      </c>
      <c r="F43" s="8" t="s">
        <v>371</v>
      </c>
    </row>
    <row r="44" spans="1:6">
      <c r="A44" s="49"/>
      <c r="B44" s="50"/>
      <c r="C44" s="51"/>
      <c r="D44" s="52"/>
      <c r="E44" s="49"/>
      <c r="F44" s="49"/>
    </row>
    <row r="45" spans="1:6">
      <c r="D45" s="28"/>
    </row>
    <row r="46" spans="1:6">
      <c r="D46" s="28"/>
    </row>
    <row r="47" spans="1:6">
      <c r="D47" s="28"/>
    </row>
    <row r="48" spans="1:6">
      <c r="D48" s="28"/>
    </row>
  </sheetData>
  <mergeCells count="7">
    <mergeCell ref="A8:F8"/>
    <mergeCell ref="A9:F9"/>
    <mergeCell ref="A13:A14"/>
    <mergeCell ref="B13:B14"/>
    <mergeCell ref="C13:C14"/>
    <mergeCell ref="D13:D14"/>
    <mergeCell ref="E13:F13"/>
  </mergeCells>
  <pageMargins left="0.9055118110236221" right="0.70866141732283472" top="0.74803149606299213" bottom="0.94488188976377963" header="0.70866141732283472" footer="0.31496062992125984"/>
  <pageSetup paperSize="9" scale="90" orientation="portrait" horizontalDpi="4294967293" r:id="rId1"/>
  <headerFooter>
    <oddHeader>&amp;R&amp;10GP  Village Questionnaire - GPPQ-18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X101"/>
  <sheetViews>
    <sheetView zoomScale="90" zoomScaleNormal="90" workbookViewId="0">
      <selection activeCell="J15" sqref="J15"/>
    </sheetView>
  </sheetViews>
  <sheetFormatPr defaultRowHeight="15"/>
  <cols>
    <col min="1" max="1" width="5.5703125" style="1" customWidth="1"/>
    <col min="2" max="2" width="6.85546875" customWidth="1"/>
    <col min="3" max="3" width="12.42578125" customWidth="1"/>
    <col min="4" max="4" width="13" customWidth="1"/>
    <col min="5" max="5" width="10.5703125" customWidth="1"/>
    <col min="6" max="6" width="12.28515625" customWidth="1"/>
    <col min="7" max="7" width="10.5703125" customWidth="1"/>
    <col min="8" max="8" width="24.5703125" customWidth="1"/>
    <col min="9" max="9" width="18.7109375" style="1" customWidth="1"/>
    <col min="10" max="10" width="6" customWidth="1"/>
    <col min="11" max="11" width="5.28515625" customWidth="1"/>
    <col min="12" max="12" width="5.5703125" customWidth="1"/>
    <col min="13" max="13" width="6.140625" customWidth="1"/>
    <col min="14" max="14" width="6" customWidth="1"/>
    <col min="15" max="15" width="4.85546875" customWidth="1"/>
    <col min="16" max="16" width="4.5703125" customWidth="1"/>
    <col min="17" max="17" width="6" customWidth="1"/>
    <col min="18" max="19" width="5.5703125" customWidth="1"/>
    <col min="20" max="21" width="6.7109375" customWidth="1"/>
    <col min="22" max="22" width="6.140625" style="1" customWidth="1"/>
    <col min="23" max="23" width="9.140625" style="33"/>
  </cols>
  <sheetData>
    <row r="1" spans="1:23" ht="14.25" customHeight="1" thickBot="1"/>
    <row r="2" spans="1:23" ht="18" customHeight="1" thickBot="1">
      <c r="I2" s="144" t="s">
        <v>1168</v>
      </c>
    </row>
    <row r="3" spans="1:23" ht="9" customHeight="1" thickBot="1"/>
    <row r="4" spans="1:23" ht="21" customHeight="1" thickTop="1">
      <c r="I4" s="91" t="s">
        <v>0</v>
      </c>
    </row>
    <row r="5" spans="1:23" ht="19.5" customHeight="1" thickBot="1">
      <c r="I5" s="92" t="s">
        <v>824</v>
      </c>
    </row>
    <row r="6" spans="1:23">
      <c r="I6" s="34" t="s">
        <v>23</v>
      </c>
    </row>
    <row r="7" spans="1:23" ht="26.25" customHeight="1">
      <c r="A7" s="157" t="s">
        <v>1</v>
      </c>
      <c r="B7" s="157"/>
      <c r="C7" s="157"/>
      <c r="D7" s="157"/>
      <c r="E7" s="157"/>
      <c r="F7" s="157"/>
      <c r="G7" s="157"/>
      <c r="H7" s="157"/>
      <c r="I7" s="157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34.5" customHeight="1">
      <c r="A8" s="158" t="s">
        <v>825</v>
      </c>
      <c r="B8" s="158"/>
      <c r="C8" s="158"/>
      <c r="D8" s="158"/>
      <c r="E8" s="158"/>
      <c r="F8" s="158"/>
      <c r="G8" s="158"/>
      <c r="H8" s="158"/>
      <c r="I8" s="158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>
      <c r="V9"/>
      <c r="W9"/>
    </row>
    <row r="10" spans="1:23" s="32" customFormat="1" ht="15.75" customHeight="1">
      <c r="A10" s="159" t="s">
        <v>826</v>
      </c>
      <c r="B10" s="150" t="s">
        <v>2</v>
      </c>
      <c r="C10" s="160" t="s">
        <v>3</v>
      </c>
      <c r="D10" s="160" t="s">
        <v>4</v>
      </c>
      <c r="E10" s="150" t="s">
        <v>5</v>
      </c>
      <c r="F10" s="150" t="s">
        <v>6</v>
      </c>
      <c r="G10" s="150"/>
      <c r="H10" s="161" t="s">
        <v>827</v>
      </c>
      <c r="I10" s="162" t="s">
        <v>828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</row>
    <row r="11" spans="1:23" s="32" customFormat="1" ht="18" customHeight="1">
      <c r="A11" s="159"/>
      <c r="B11" s="150"/>
      <c r="C11" s="160"/>
      <c r="D11" s="160"/>
      <c r="E11" s="150"/>
      <c r="F11" s="5" t="s">
        <v>7</v>
      </c>
      <c r="G11" s="5" t="s">
        <v>8</v>
      </c>
      <c r="H11" s="161"/>
      <c r="I11" s="162"/>
      <c r="J11"/>
      <c r="K11"/>
      <c r="L11"/>
      <c r="M11"/>
      <c r="N11"/>
      <c r="O11"/>
      <c r="P11"/>
      <c r="Q11"/>
      <c r="R11"/>
      <c r="S11"/>
      <c r="T11"/>
      <c r="U11"/>
      <c r="V11"/>
      <c r="W11"/>
    </row>
    <row r="12" spans="1:23" s="70" customFormat="1" ht="15.95" customHeight="1">
      <c r="A12" s="163">
        <v>1</v>
      </c>
      <c r="B12" s="164" t="s">
        <v>9</v>
      </c>
      <c r="C12" s="93" t="s">
        <v>829</v>
      </c>
      <c r="D12" s="93" t="s">
        <v>830</v>
      </c>
      <c r="E12" s="13" t="s">
        <v>831</v>
      </c>
      <c r="F12" s="93" t="s">
        <v>832</v>
      </c>
      <c r="G12" s="93" t="s">
        <v>833</v>
      </c>
      <c r="H12" s="93" t="s">
        <v>834</v>
      </c>
      <c r="I12" s="14">
        <v>81</v>
      </c>
    </row>
    <row r="13" spans="1:23" s="70" customFormat="1" ht="15.95" customHeight="1">
      <c r="A13" s="163"/>
      <c r="B13" s="165"/>
      <c r="C13" s="93" t="s">
        <v>829</v>
      </c>
      <c r="D13" s="93" t="s">
        <v>835</v>
      </c>
      <c r="E13" s="13" t="s">
        <v>836</v>
      </c>
      <c r="F13" s="93" t="s">
        <v>837</v>
      </c>
      <c r="G13" s="93" t="s">
        <v>838</v>
      </c>
      <c r="H13" s="93" t="s">
        <v>834</v>
      </c>
      <c r="I13" s="14">
        <v>198</v>
      </c>
    </row>
    <row r="14" spans="1:23" s="70" customFormat="1" ht="15.95" customHeight="1">
      <c r="A14" s="163"/>
      <c r="B14" s="165"/>
      <c r="C14" s="93" t="s">
        <v>26</v>
      </c>
      <c r="D14" s="93" t="s">
        <v>839</v>
      </c>
      <c r="E14" s="13" t="s">
        <v>840</v>
      </c>
      <c r="F14" s="93" t="s">
        <v>841</v>
      </c>
      <c r="G14" s="93" t="s">
        <v>842</v>
      </c>
      <c r="H14" s="93" t="s">
        <v>843</v>
      </c>
      <c r="I14" s="14">
        <v>55</v>
      </c>
    </row>
    <row r="15" spans="1:23" s="70" customFormat="1" ht="15.95" customHeight="1">
      <c r="A15" s="163"/>
      <c r="B15" s="165"/>
      <c r="C15" s="93" t="s">
        <v>27</v>
      </c>
      <c r="D15" s="93" t="s">
        <v>844</v>
      </c>
      <c r="E15" s="13" t="s">
        <v>845</v>
      </c>
      <c r="F15" s="93" t="s">
        <v>846</v>
      </c>
      <c r="G15" s="93" t="s">
        <v>847</v>
      </c>
      <c r="H15" s="93" t="s">
        <v>848</v>
      </c>
      <c r="I15" s="14">
        <v>305</v>
      </c>
    </row>
    <row r="16" spans="1:23" s="70" customFormat="1" ht="15.95" customHeight="1">
      <c r="A16" s="163"/>
      <c r="B16" s="165"/>
      <c r="C16" s="93" t="s">
        <v>28</v>
      </c>
      <c r="D16" s="93" t="s">
        <v>849</v>
      </c>
      <c r="E16" s="13" t="s">
        <v>850</v>
      </c>
      <c r="F16" s="93" t="s">
        <v>851</v>
      </c>
      <c r="G16" s="93" t="s">
        <v>852</v>
      </c>
      <c r="H16" s="93" t="s">
        <v>853</v>
      </c>
      <c r="I16" s="14">
        <v>187</v>
      </c>
    </row>
    <row r="17" spans="1:9" s="70" customFormat="1" ht="15.95" customHeight="1">
      <c r="A17" s="163"/>
      <c r="B17" s="165"/>
      <c r="C17" s="93" t="s">
        <v>236</v>
      </c>
      <c r="D17" s="93" t="s">
        <v>854</v>
      </c>
      <c r="E17" s="13" t="s">
        <v>855</v>
      </c>
      <c r="F17" s="93" t="s">
        <v>856</v>
      </c>
      <c r="G17" s="93" t="s">
        <v>857</v>
      </c>
      <c r="H17" s="93" t="s">
        <v>853</v>
      </c>
      <c r="I17" s="14">
        <v>30</v>
      </c>
    </row>
    <row r="18" spans="1:9" s="70" customFormat="1" ht="15.95" customHeight="1">
      <c r="A18" s="163"/>
      <c r="B18" s="165"/>
      <c r="C18" s="93" t="s">
        <v>858</v>
      </c>
      <c r="D18" s="93" t="s">
        <v>859</v>
      </c>
      <c r="E18" s="13" t="s">
        <v>860</v>
      </c>
      <c r="F18" s="93" t="s">
        <v>861</v>
      </c>
      <c r="G18" s="93" t="s">
        <v>862</v>
      </c>
      <c r="H18" s="93" t="s">
        <v>863</v>
      </c>
      <c r="I18" s="14">
        <v>100</v>
      </c>
    </row>
    <row r="19" spans="1:9" s="70" customFormat="1" ht="15.95" customHeight="1">
      <c r="A19" s="163"/>
      <c r="B19" s="165"/>
      <c r="C19" s="93" t="s">
        <v>864</v>
      </c>
      <c r="D19" s="93" t="s">
        <v>865</v>
      </c>
      <c r="E19" s="13" t="s">
        <v>866</v>
      </c>
      <c r="F19" s="93" t="s">
        <v>867</v>
      </c>
      <c r="G19" s="93" t="s">
        <v>868</v>
      </c>
      <c r="H19" s="93" t="s">
        <v>869</v>
      </c>
      <c r="I19" s="14">
        <v>59</v>
      </c>
    </row>
    <row r="20" spans="1:9" s="70" customFormat="1" ht="15.95" customHeight="1">
      <c r="A20" s="163"/>
      <c r="B20" s="165"/>
      <c r="C20" s="93" t="s">
        <v>33</v>
      </c>
      <c r="D20" s="93" t="s">
        <v>870</v>
      </c>
      <c r="E20" s="13" t="s">
        <v>871</v>
      </c>
      <c r="F20" s="93" t="s">
        <v>872</v>
      </c>
      <c r="G20" s="93" t="s">
        <v>873</v>
      </c>
      <c r="H20" s="93" t="s">
        <v>874</v>
      </c>
      <c r="I20" s="14">
        <v>59</v>
      </c>
    </row>
    <row r="21" spans="1:9" s="70" customFormat="1" ht="15.95" customHeight="1">
      <c r="A21" s="94"/>
      <c r="B21" s="95"/>
      <c r="C21" s="96"/>
      <c r="D21" s="96"/>
      <c r="E21" s="95"/>
      <c r="F21" s="96"/>
      <c r="G21" s="96"/>
      <c r="H21" s="96"/>
      <c r="I21" s="97">
        <f>SUM(I12:I20)</f>
        <v>1074</v>
      </c>
    </row>
    <row r="22" spans="1:9" s="70" customFormat="1" ht="15.95" customHeight="1">
      <c r="A22" s="163">
        <v>2</v>
      </c>
      <c r="B22" s="164" t="s">
        <v>232</v>
      </c>
      <c r="C22" s="93" t="s">
        <v>37</v>
      </c>
      <c r="D22" s="93" t="s">
        <v>38</v>
      </c>
      <c r="E22" s="13" t="s">
        <v>875</v>
      </c>
      <c r="F22" s="93" t="s">
        <v>876</v>
      </c>
      <c r="G22" s="93" t="s">
        <v>877</v>
      </c>
      <c r="H22" s="93" t="s">
        <v>878</v>
      </c>
      <c r="I22" s="14">
        <v>128</v>
      </c>
    </row>
    <row r="23" spans="1:9" s="70" customFormat="1" ht="15.95" customHeight="1">
      <c r="A23" s="163"/>
      <c r="B23" s="164"/>
      <c r="C23" s="93" t="s">
        <v>43</v>
      </c>
      <c r="D23" s="93" t="s">
        <v>41</v>
      </c>
      <c r="E23" s="13" t="s">
        <v>879</v>
      </c>
      <c r="F23" s="93" t="s">
        <v>880</v>
      </c>
      <c r="G23" s="93" t="s">
        <v>881</v>
      </c>
      <c r="H23" s="93" t="s">
        <v>882</v>
      </c>
      <c r="I23" s="14">
        <v>115</v>
      </c>
    </row>
    <row r="24" spans="1:9" s="70" customFormat="1" ht="15.95" customHeight="1">
      <c r="A24" s="163"/>
      <c r="B24" s="164"/>
      <c r="C24" s="93" t="s">
        <v>45</v>
      </c>
      <c r="D24" s="93" t="s">
        <v>46</v>
      </c>
      <c r="E24" s="13" t="s">
        <v>883</v>
      </c>
      <c r="F24" s="93" t="s">
        <v>884</v>
      </c>
      <c r="G24" s="93" t="s">
        <v>885</v>
      </c>
      <c r="H24" s="93" t="s">
        <v>886</v>
      </c>
      <c r="I24" s="14">
        <v>97</v>
      </c>
    </row>
    <row r="25" spans="1:9" s="70" customFormat="1" ht="15.95" customHeight="1">
      <c r="A25" s="163"/>
      <c r="B25" s="164"/>
      <c r="C25" s="93" t="s">
        <v>47</v>
      </c>
      <c r="D25" s="93" t="s">
        <v>49</v>
      </c>
      <c r="E25" s="13" t="s">
        <v>887</v>
      </c>
      <c r="F25" s="93" t="s">
        <v>258</v>
      </c>
      <c r="G25" s="93" t="s">
        <v>888</v>
      </c>
      <c r="H25" s="93" t="s">
        <v>889</v>
      </c>
      <c r="I25" s="14">
        <v>250</v>
      </c>
    </row>
    <row r="26" spans="1:9" s="70" customFormat="1" ht="15.95" customHeight="1">
      <c r="A26" s="163"/>
      <c r="B26" s="164"/>
      <c r="C26" s="93" t="s">
        <v>52</v>
      </c>
      <c r="D26" s="93" t="s">
        <v>53</v>
      </c>
      <c r="E26" s="13" t="s">
        <v>890</v>
      </c>
      <c r="F26" s="93" t="s">
        <v>891</v>
      </c>
      <c r="G26" s="93" t="s">
        <v>892</v>
      </c>
      <c r="H26" s="93" t="s">
        <v>893</v>
      </c>
      <c r="I26" s="14">
        <v>175</v>
      </c>
    </row>
    <row r="27" spans="1:9" s="70" customFormat="1" ht="15.95" customHeight="1">
      <c r="A27" s="163"/>
      <c r="B27" s="164"/>
      <c r="C27" s="93" t="s">
        <v>11</v>
      </c>
      <c r="D27" s="93" t="s">
        <v>57</v>
      </c>
      <c r="E27" s="13" t="s">
        <v>894</v>
      </c>
      <c r="F27" s="93" t="s">
        <v>895</v>
      </c>
      <c r="G27" s="93" t="s">
        <v>896</v>
      </c>
      <c r="H27" s="93" t="s">
        <v>897</v>
      </c>
      <c r="I27" s="14">
        <v>46</v>
      </c>
    </row>
    <row r="28" spans="1:9" s="70" customFormat="1" ht="15.95" customHeight="1">
      <c r="A28" s="163"/>
      <c r="B28" s="164"/>
      <c r="C28" s="93" t="s">
        <v>898</v>
      </c>
      <c r="D28" s="93" t="s">
        <v>58</v>
      </c>
      <c r="E28" s="13" t="s">
        <v>899</v>
      </c>
      <c r="F28" s="93" t="s">
        <v>900</v>
      </c>
      <c r="G28" s="93" t="s">
        <v>901</v>
      </c>
      <c r="H28" s="93" t="s">
        <v>902</v>
      </c>
      <c r="I28" s="14">
        <v>124</v>
      </c>
    </row>
    <row r="29" spans="1:9" s="70" customFormat="1" ht="15.95" customHeight="1">
      <c r="A29" s="163"/>
      <c r="B29" s="164"/>
      <c r="C29" s="93" t="s">
        <v>61</v>
      </c>
      <c r="D29" s="93" t="s">
        <v>62</v>
      </c>
      <c r="E29" s="13" t="s">
        <v>903</v>
      </c>
      <c r="F29" s="93" t="s">
        <v>904</v>
      </c>
      <c r="G29" s="93" t="s">
        <v>905</v>
      </c>
      <c r="H29" s="93" t="s">
        <v>906</v>
      </c>
      <c r="I29" s="14">
        <v>170</v>
      </c>
    </row>
    <row r="30" spans="1:9" s="70" customFormat="1" ht="15.95" customHeight="1">
      <c r="A30" s="163"/>
      <c r="B30" s="164"/>
      <c r="C30" s="93" t="s">
        <v>34</v>
      </c>
      <c r="D30" s="93" t="s">
        <v>63</v>
      </c>
      <c r="E30" s="13" t="s">
        <v>907</v>
      </c>
      <c r="F30" s="93" t="s">
        <v>160</v>
      </c>
      <c r="G30" s="93" t="s">
        <v>908</v>
      </c>
      <c r="H30" s="93" t="s">
        <v>909</v>
      </c>
      <c r="I30" s="14">
        <v>47</v>
      </c>
    </row>
    <row r="31" spans="1:9" s="70" customFormat="1" ht="15.95" customHeight="1">
      <c r="A31" s="94"/>
      <c r="B31" s="95"/>
      <c r="C31" s="96"/>
      <c r="D31" s="96"/>
      <c r="E31" s="95"/>
      <c r="F31" s="96"/>
      <c r="G31" s="96"/>
      <c r="H31" s="96"/>
      <c r="I31" s="97">
        <f>SUM(I22:I30)</f>
        <v>1152</v>
      </c>
    </row>
    <row r="32" spans="1:9" s="70" customFormat="1" ht="15.95" customHeight="1">
      <c r="A32" s="163">
        <v>3</v>
      </c>
      <c r="B32" s="164" t="s">
        <v>910</v>
      </c>
      <c r="C32" s="93" t="s">
        <v>66</v>
      </c>
      <c r="D32" s="93" t="s">
        <v>162</v>
      </c>
      <c r="E32" s="13" t="s">
        <v>911</v>
      </c>
      <c r="F32" s="93" t="s">
        <v>259</v>
      </c>
      <c r="G32" s="93" t="s">
        <v>912</v>
      </c>
      <c r="H32" s="93" t="s">
        <v>913</v>
      </c>
      <c r="I32" s="14">
        <v>65</v>
      </c>
    </row>
    <row r="33" spans="1:23" s="70" customFormat="1" ht="15.95" customHeight="1">
      <c r="A33" s="163"/>
      <c r="B33" s="164"/>
      <c r="C33" s="93" t="s">
        <v>68</v>
      </c>
      <c r="D33" s="93" t="s">
        <v>163</v>
      </c>
      <c r="E33" s="13" t="s">
        <v>914</v>
      </c>
      <c r="F33" s="93" t="s">
        <v>915</v>
      </c>
      <c r="G33" s="93" t="s">
        <v>916</v>
      </c>
      <c r="H33" s="93" t="s">
        <v>917</v>
      </c>
      <c r="I33" s="14">
        <v>119</v>
      </c>
    </row>
    <row r="34" spans="1:23" s="70" customFormat="1" ht="15.95" customHeight="1">
      <c r="A34" s="163"/>
      <c r="B34" s="164"/>
      <c r="C34" s="93" t="s">
        <v>164</v>
      </c>
      <c r="D34" s="93" t="s">
        <v>165</v>
      </c>
      <c r="E34" s="13" t="s">
        <v>918</v>
      </c>
      <c r="F34" s="93" t="s">
        <v>919</v>
      </c>
      <c r="G34" s="93" t="s">
        <v>920</v>
      </c>
      <c r="H34" s="93" t="s">
        <v>921</v>
      </c>
      <c r="I34" s="14">
        <v>58</v>
      </c>
    </row>
    <row r="35" spans="1:23" s="70" customFormat="1" ht="15.95" customHeight="1">
      <c r="A35" s="163"/>
      <c r="B35" s="164"/>
      <c r="C35" s="93" t="s">
        <v>71</v>
      </c>
      <c r="D35" s="93" t="s">
        <v>166</v>
      </c>
      <c r="E35" s="13" t="s">
        <v>922</v>
      </c>
      <c r="F35" s="93" t="s">
        <v>923</v>
      </c>
      <c r="G35" s="93" t="s">
        <v>924</v>
      </c>
      <c r="H35" s="93" t="s">
        <v>925</v>
      </c>
      <c r="I35" s="14">
        <v>125</v>
      </c>
    </row>
    <row r="36" spans="1:23" s="70" customFormat="1" ht="15.95" customHeight="1">
      <c r="A36" s="163"/>
      <c r="B36" s="164"/>
      <c r="C36" s="93" t="s">
        <v>73</v>
      </c>
      <c r="D36" s="93" t="s">
        <v>167</v>
      </c>
      <c r="E36" s="13" t="s">
        <v>926</v>
      </c>
      <c r="F36" s="93" t="s">
        <v>927</v>
      </c>
      <c r="G36" s="93" t="s">
        <v>928</v>
      </c>
      <c r="H36" s="93" t="s">
        <v>929</v>
      </c>
      <c r="I36" s="14">
        <v>70</v>
      </c>
    </row>
    <row r="37" spans="1:23" s="70" customFormat="1" ht="15.95" customHeight="1">
      <c r="A37" s="163"/>
      <c r="B37" s="164"/>
      <c r="C37" s="93" t="s">
        <v>930</v>
      </c>
      <c r="D37" s="93" t="s">
        <v>168</v>
      </c>
      <c r="E37" s="13" t="s">
        <v>931</v>
      </c>
      <c r="F37" s="93" t="s">
        <v>932</v>
      </c>
      <c r="G37" s="93" t="s">
        <v>933</v>
      </c>
      <c r="H37" s="93" t="s">
        <v>934</v>
      </c>
      <c r="I37" s="14">
        <v>353</v>
      </c>
    </row>
    <row r="38" spans="1:23" s="70" customFormat="1" ht="15.95" customHeight="1">
      <c r="A38" s="163"/>
      <c r="B38" s="164"/>
      <c r="C38" s="93" t="s">
        <v>78</v>
      </c>
      <c r="D38" s="93" t="s">
        <v>169</v>
      </c>
      <c r="E38" s="13" t="s">
        <v>935</v>
      </c>
      <c r="F38" s="93" t="s">
        <v>936</v>
      </c>
      <c r="G38" s="93" t="s">
        <v>937</v>
      </c>
      <c r="H38" s="93" t="s">
        <v>938</v>
      </c>
      <c r="I38" s="14">
        <v>140</v>
      </c>
    </row>
    <row r="39" spans="1:23" s="70" customFormat="1" ht="15.95" customHeight="1">
      <c r="A39" s="163"/>
      <c r="B39" s="164"/>
      <c r="C39" s="93" t="s">
        <v>80</v>
      </c>
      <c r="D39" s="93" t="s">
        <v>170</v>
      </c>
      <c r="E39" s="13" t="s">
        <v>939</v>
      </c>
      <c r="F39" s="93" t="s">
        <v>940</v>
      </c>
      <c r="G39" s="93" t="s">
        <v>941</v>
      </c>
      <c r="H39" s="93" t="s">
        <v>942</v>
      </c>
      <c r="I39" s="14">
        <v>25</v>
      </c>
    </row>
    <row r="40" spans="1:23" s="70" customFormat="1" ht="15.95" customHeight="1">
      <c r="A40" s="163"/>
      <c r="B40" s="164"/>
      <c r="C40" s="93" t="s">
        <v>84</v>
      </c>
      <c r="D40" s="93" t="s">
        <v>171</v>
      </c>
      <c r="E40" s="13" t="s">
        <v>943</v>
      </c>
      <c r="F40" s="93" t="s">
        <v>944</v>
      </c>
      <c r="G40" s="93" t="s">
        <v>945</v>
      </c>
      <c r="H40" s="93" t="s">
        <v>946</v>
      </c>
      <c r="I40" s="14">
        <v>341</v>
      </c>
    </row>
    <row r="41" spans="1:23" s="70" customFormat="1" ht="15.95" customHeight="1">
      <c r="A41" s="94"/>
      <c r="B41" s="95"/>
      <c r="C41" s="96"/>
      <c r="D41" s="96"/>
      <c r="E41" s="95"/>
      <c r="F41" s="96"/>
      <c r="G41" s="96"/>
      <c r="H41" s="96"/>
      <c r="I41" s="97">
        <f>SUM(I32:I40)</f>
        <v>1296</v>
      </c>
    </row>
    <row r="42" spans="1:23" s="70" customFormat="1" ht="15.95" customHeight="1">
      <c r="A42" s="166">
        <v>4</v>
      </c>
      <c r="B42" s="167" t="s">
        <v>947</v>
      </c>
      <c r="C42" s="93" t="s">
        <v>948</v>
      </c>
      <c r="D42" s="93" t="s">
        <v>238</v>
      </c>
      <c r="E42" s="13" t="s">
        <v>949</v>
      </c>
      <c r="F42" s="24">
        <v>17.872399999999999</v>
      </c>
      <c r="G42" s="24">
        <v>78.200400000000002</v>
      </c>
      <c r="H42" s="93" t="s">
        <v>843</v>
      </c>
      <c r="I42" s="14">
        <v>100</v>
      </c>
    </row>
    <row r="43" spans="1:23" s="70" customFormat="1" ht="15.95" customHeight="1">
      <c r="A43" s="166"/>
      <c r="B43" s="167"/>
      <c r="C43" s="93" t="s">
        <v>91</v>
      </c>
      <c r="D43" s="93" t="s">
        <v>238</v>
      </c>
      <c r="E43" s="13" t="s">
        <v>950</v>
      </c>
      <c r="F43" s="24">
        <v>18.075199999999999</v>
      </c>
      <c r="G43" s="24">
        <v>78.34872</v>
      </c>
      <c r="H43" s="93" t="s">
        <v>843</v>
      </c>
      <c r="I43" s="14">
        <v>240</v>
      </c>
    </row>
    <row r="44" spans="1:23" s="70" customFormat="1" ht="15.95" customHeight="1">
      <c r="A44" s="166"/>
      <c r="B44" s="167"/>
      <c r="C44" s="93" t="s">
        <v>249</v>
      </c>
      <c r="D44" s="93" t="s">
        <v>241</v>
      </c>
      <c r="E44" s="13" t="s">
        <v>951</v>
      </c>
      <c r="F44" s="24">
        <v>18.04055</v>
      </c>
      <c r="G44" s="24">
        <v>77.934920000000005</v>
      </c>
      <c r="H44" s="93" t="s">
        <v>843</v>
      </c>
      <c r="I44" s="14">
        <v>42</v>
      </c>
    </row>
    <row r="45" spans="1:23" s="70" customFormat="1" ht="15.95" customHeight="1">
      <c r="A45" s="166"/>
      <c r="B45" s="167"/>
      <c r="C45" s="93" t="s">
        <v>249</v>
      </c>
      <c r="D45" s="93" t="s">
        <v>242</v>
      </c>
      <c r="E45" s="13" t="s">
        <v>952</v>
      </c>
      <c r="F45" s="24">
        <v>17.943999999999999</v>
      </c>
      <c r="G45" s="24">
        <v>78.400000000000006</v>
      </c>
      <c r="H45" s="93" t="s">
        <v>843</v>
      </c>
      <c r="I45" s="14">
        <v>119</v>
      </c>
    </row>
    <row r="46" spans="1:23" s="70" customFormat="1" ht="15.95" customHeight="1">
      <c r="A46" s="166"/>
      <c r="B46" s="167"/>
      <c r="C46" s="93" t="s">
        <v>14</v>
      </c>
      <c r="D46" s="93" t="s">
        <v>243</v>
      </c>
      <c r="E46" s="13" t="s">
        <v>953</v>
      </c>
      <c r="F46" s="24">
        <v>17.905999999999999</v>
      </c>
      <c r="G46" s="24">
        <v>78.37</v>
      </c>
      <c r="H46" s="93" t="s">
        <v>843</v>
      </c>
      <c r="I46" s="14">
        <v>32</v>
      </c>
    </row>
    <row r="47" spans="1:23" s="70" customFormat="1" ht="15.95" customHeight="1">
      <c r="A47" s="94"/>
      <c r="B47" s="95"/>
      <c r="C47" s="96"/>
      <c r="D47" s="96"/>
      <c r="E47" s="95"/>
      <c r="F47" s="96"/>
      <c r="G47" s="96"/>
      <c r="H47" s="96"/>
      <c r="I47" s="97">
        <f>SUM(I42:I46)</f>
        <v>533</v>
      </c>
    </row>
    <row r="48" spans="1:23" s="101" customFormat="1" ht="15.95" customHeight="1">
      <c r="A48" s="98">
        <v>5</v>
      </c>
      <c r="B48" s="99" t="s">
        <v>16</v>
      </c>
      <c r="C48" s="99"/>
      <c r="D48" s="99"/>
      <c r="E48" s="99"/>
      <c r="F48" s="99"/>
      <c r="G48" s="99"/>
      <c r="H48" s="99"/>
      <c r="I48" s="10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</row>
    <row r="49" spans="1:23" s="70" customFormat="1" ht="15.95" customHeight="1">
      <c r="A49" s="94"/>
      <c r="B49" s="95"/>
      <c r="C49" s="96"/>
      <c r="D49" s="96"/>
      <c r="E49" s="95"/>
      <c r="F49" s="96"/>
      <c r="G49" s="96"/>
      <c r="H49" s="96"/>
      <c r="I49" s="97"/>
    </row>
    <row r="50" spans="1:23" s="70" customFormat="1" ht="15.95" customHeight="1">
      <c r="A50" s="163">
        <v>6</v>
      </c>
      <c r="B50" s="164" t="s">
        <v>17</v>
      </c>
      <c r="C50" s="93" t="s">
        <v>103</v>
      </c>
      <c r="D50" s="93" t="s">
        <v>104</v>
      </c>
      <c r="E50" s="13" t="s">
        <v>954</v>
      </c>
      <c r="F50" s="24">
        <v>16.339590000000001</v>
      </c>
      <c r="G50" s="24">
        <v>78.062340000000006</v>
      </c>
      <c r="H50" s="93" t="s">
        <v>843</v>
      </c>
      <c r="I50" s="14">
        <v>25</v>
      </c>
    </row>
    <row r="51" spans="1:23" s="70" customFormat="1" ht="15.95" customHeight="1">
      <c r="A51" s="163"/>
      <c r="B51" s="164"/>
      <c r="C51" s="93" t="s">
        <v>105</v>
      </c>
      <c r="D51" s="93" t="s">
        <v>106</v>
      </c>
      <c r="E51" s="13" t="s">
        <v>955</v>
      </c>
      <c r="F51" s="24">
        <v>16.07403</v>
      </c>
      <c r="G51" s="24">
        <v>78.140150000000006</v>
      </c>
      <c r="H51" s="93" t="s">
        <v>956</v>
      </c>
      <c r="I51" s="14">
        <v>12</v>
      </c>
    </row>
    <row r="52" spans="1:23" s="70" customFormat="1" ht="15.95" customHeight="1">
      <c r="A52" s="163"/>
      <c r="B52" s="164"/>
      <c r="C52" s="93" t="s">
        <v>157</v>
      </c>
      <c r="D52" s="93" t="s">
        <v>107</v>
      </c>
      <c r="E52" s="13" t="s">
        <v>957</v>
      </c>
      <c r="F52" s="24">
        <v>18.110859999999999</v>
      </c>
      <c r="G52" s="24">
        <v>78.131410000000002</v>
      </c>
      <c r="H52" s="93" t="s">
        <v>843</v>
      </c>
      <c r="I52" s="14">
        <v>15</v>
      </c>
    </row>
    <row r="53" spans="1:23" s="70" customFormat="1" ht="15.95" customHeight="1">
      <c r="A53" s="163"/>
      <c r="B53" s="164"/>
      <c r="C53" s="93" t="s">
        <v>958</v>
      </c>
      <c r="D53" s="93" t="s">
        <v>108</v>
      </c>
      <c r="E53" s="13" t="s">
        <v>959</v>
      </c>
      <c r="F53" s="24">
        <v>16.345649999999999</v>
      </c>
      <c r="G53" s="24">
        <v>77.941959999999995</v>
      </c>
      <c r="H53" s="93" t="s">
        <v>960</v>
      </c>
      <c r="I53" s="14">
        <v>30</v>
      </c>
    </row>
    <row r="54" spans="1:23" s="70" customFormat="1" ht="15.95" customHeight="1">
      <c r="A54" s="163"/>
      <c r="B54" s="164"/>
      <c r="C54" s="93" t="s">
        <v>961</v>
      </c>
      <c r="D54" s="93" t="s">
        <v>111</v>
      </c>
      <c r="E54" s="13" t="s">
        <v>962</v>
      </c>
      <c r="F54" s="24">
        <v>16.206969999999998</v>
      </c>
      <c r="G54" s="24">
        <v>77.993870000000001</v>
      </c>
      <c r="H54" s="93" t="s">
        <v>963</v>
      </c>
      <c r="I54" s="14">
        <v>9</v>
      </c>
    </row>
    <row r="55" spans="1:23" s="70" customFormat="1" ht="15.95" customHeight="1">
      <c r="A55" s="163"/>
      <c r="B55" s="164"/>
      <c r="C55" s="93" t="s">
        <v>112</v>
      </c>
      <c r="D55" s="93" t="s">
        <v>113</v>
      </c>
      <c r="E55" s="13" t="s">
        <v>964</v>
      </c>
      <c r="F55" s="24">
        <v>16.133430000000001</v>
      </c>
      <c r="G55" s="24">
        <v>78.168480000000002</v>
      </c>
      <c r="H55" s="93" t="s">
        <v>965</v>
      </c>
      <c r="I55" s="14">
        <v>101</v>
      </c>
    </row>
    <row r="56" spans="1:23" s="70" customFormat="1" ht="15.95" customHeight="1">
      <c r="A56" s="163"/>
      <c r="B56" s="164"/>
      <c r="C56" s="93" t="s">
        <v>114</v>
      </c>
      <c r="D56" s="93" t="s">
        <v>115</v>
      </c>
      <c r="E56" s="13" t="s">
        <v>966</v>
      </c>
      <c r="F56" s="24">
        <v>16.339590000000001</v>
      </c>
      <c r="G56" s="24">
        <v>78.062340000000006</v>
      </c>
      <c r="H56" s="93" t="s">
        <v>843</v>
      </c>
      <c r="I56" s="14">
        <v>6</v>
      </c>
    </row>
    <row r="57" spans="1:23" s="70" customFormat="1" ht="15.95" customHeight="1">
      <c r="A57" s="163"/>
      <c r="B57" s="164"/>
      <c r="C57" s="93" t="s">
        <v>967</v>
      </c>
      <c r="D57" s="93" t="s">
        <v>116</v>
      </c>
      <c r="E57" s="13" t="s">
        <v>968</v>
      </c>
      <c r="F57" s="24">
        <v>16.396039999999999</v>
      </c>
      <c r="G57" s="24">
        <v>78.07199</v>
      </c>
      <c r="H57" s="93" t="s">
        <v>969</v>
      </c>
      <c r="I57" s="14">
        <v>7</v>
      </c>
    </row>
    <row r="58" spans="1:23" s="70" customFormat="1" ht="15.95" customHeight="1">
      <c r="A58" s="102"/>
      <c r="B58" s="103"/>
      <c r="C58" s="104"/>
      <c r="D58" s="104"/>
      <c r="E58" s="103"/>
      <c r="F58" s="104"/>
      <c r="G58" s="104"/>
      <c r="H58" s="104"/>
      <c r="I58" s="105">
        <f>SUM(I50:I57)</f>
        <v>205</v>
      </c>
    </row>
    <row r="59" spans="1:23" s="70" customFormat="1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 s="70" customFormat="1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 s="70" customFormat="1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 s="70" customFormat="1" ht="15" customHeight="1" thickBo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 s="70" customFormat="1" ht="18" customHeight="1" thickTop="1">
      <c r="A63" s="1"/>
      <c r="B63"/>
      <c r="C63"/>
      <c r="D63"/>
      <c r="E63"/>
      <c r="F63"/>
      <c r="G63"/>
      <c r="H63"/>
      <c r="I63" s="91" t="s"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 s="70" customFormat="1" ht="18.75" customHeight="1" thickBot="1">
      <c r="A64" s="1"/>
      <c r="B64"/>
      <c r="C64"/>
      <c r="D64"/>
      <c r="E64"/>
      <c r="F64"/>
      <c r="G64"/>
      <c r="H64"/>
      <c r="I64" s="92" t="s">
        <v>824</v>
      </c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4" s="70" customFormat="1" ht="15" customHeight="1">
      <c r="A65" s="1"/>
      <c r="B65"/>
      <c r="C65"/>
      <c r="D65"/>
      <c r="E65"/>
      <c r="F65"/>
      <c r="G65"/>
      <c r="H65"/>
      <c r="I65" s="34" t="s">
        <v>31</v>
      </c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4" s="70" customFormat="1" ht="16.5" customHeight="1">
      <c r="A66" s="106"/>
      <c r="B66" s="106"/>
      <c r="C66" s="106"/>
      <c r="D66" s="106"/>
      <c r="E66" s="106"/>
      <c r="F66" s="106"/>
      <c r="G66" s="106"/>
      <c r="H66" s="106"/>
      <c r="I66" s="10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4" s="70" customFormat="1" ht="15" customHeight="1">
      <c r="A67" s="106"/>
      <c r="B67" s="106"/>
      <c r="C67" s="106"/>
      <c r="D67" s="106"/>
      <c r="E67" s="106"/>
      <c r="F67" s="106"/>
      <c r="G67" s="106"/>
      <c r="H67" s="106"/>
      <c r="I67" s="106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4" s="70" customFormat="1" ht="15" customHeight="1">
      <c r="A68" s="159" t="s">
        <v>826</v>
      </c>
      <c r="B68" s="150" t="s">
        <v>2</v>
      </c>
      <c r="C68" s="160" t="s">
        <v>3</v>
      </c>
      <c r="D68" s="160" t="s">
        <v>4</v>
      </c>
      <c r="E68" s="150" t="s">
        <v>5</v>
      </c>
      <c r="F68" s="150" t="s">
        <v>6</v>
      </c>
      <c r="G68" s="150"/>
      <c r="H68" s="161" t="s">
        <v>827</v>
      </c>
      <c r="I68" s="162" t="s">
        <v>828</v>
      </c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4" s="70" customFormat="1" ht="15" customHeight="1">
      <c r="A69" s="159"/>
      <c r="B69" s="150"/>
      <c r="C69" s="160"/>
      <c r="D69" s="160"/>
      <c r="E69" s="150"/>
      <c r="F69" s="5" t="s">
        <v>7</v>
      </c>
      <c r="G69" s="5" t="s">
        <v>8</v>
      </c>
      <c r="H69" s="161"/>
      <c r="I69" s="162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4" s="70" customFormat="1" ht="15" customHeight="1">
      <c r="A70" s="163">
        <v>7</v>
      </c>
      <c r="B70" s="164" t="s">
        <v>20</v>
      </c>
      <c r="C70" s="30" t="s">
        <v>970</v>
      </c>
      <c r="D70" s="30" t="s">
        <v>971</v>
      </c>
      <c r="E70" s="15" t="s">
        <v>972</v>
      </c>
      <c r="F70" s="107">
        <v>17.404969999999999</v>
      </c>
      <c r="G70" s="24">
        <v>81.171989999999994</v>
      </c>
      <c r="H70" s="30" t="s">
        <v>973</v>
      </c>
      <c r="I70" s="16">
        <v>140</v>
      </c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4" s="70" customFormat="1" ht="15" customHeight="1">
      <c r="A71" s="163"/>
      <c r="B71" s="164"/>
      <c r="C71" s="30" t="s">
        <v>974</v>
      </c>
      <c r="D71" s="30" t="s">
        <v>971</v>
      </c>
      <c r="E71" s="15" t="s">
        <v>975</v>
      </c>
      <c r="F71" s="107">
        <v>17.8446</v>
      </c>
      <c r="G71" s="24">
        <v>80.82432</v>
      </c>
      <c r="H71" s="30" t="s">
        <v>976</v>
      </c>
      <c r="I71" s="16">
        <v>21</v>
      </c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4" s="70" customFormat="1" ht="15" customHeight="1">
      <c r="A72" s="163"/>
      <c r="B72" s="164"/>
      <c r="C72" s="30" t="s">
        <v>977</v>
      </c>
      <c r="D72" s="30" t="s">
        <v>978</v>
      </c>
      <c r="E72" s="15" t="s">
        <v>979</v>
      </c>
      <c r="F72" s="107">
        <v>17.412130000000001</v>
      </c>
      <c r="G72" s="24">
        <v>8059429</v>
      </c>
      <c r="H72" s="30" t="s">
        <v>980</v>
      </c>
      <c r="I72" s="16">
        <v>16</v>
      </c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4" s="70" customFormat="1" ht="15" customHeight="1">
      <c r="A73" s="163"/>
      <c r="B73" s="164"/>
      <c r="C73" s="30" t="s">
        <v>250</v>
      </c>
      <c r="D73" s="30" t="s">
        <v>981</v>
      </c>
      <c r="E73" s="15" t="s">
        <v>982</v>
      </c>
      <c r="F73" s="107">
        <v>18.10238</v>
      </c>
      <c r="G73" s="24">
        <v>8085728</v>
      </c>
      <c r="H73" s="30" t="s">
        <v>983</v>
      </c>
      <c r="I73" s="16">
        <v>106</v>
      </c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4" s="70" customFormat="1" ht="15" customHeight="1">
      <c r="A74" s="163"/>
      <c r="B74" s="164"/>
      <c r="C74" s="30" t="s">
        <v>122</v>
      </c>
      <c r="D74" s="30" t="s">
        <v>984</v>
      </c>
      <c r="E74" s="15" t="s">
        <v>985</v>
      </c>
      <c r="F74" s="107">
        <v>17.619119999999999</v>
      </c>
      <c r="G74" s="24">
        <v>8063224</v>
      </c>
      <c r="H74" s="30" t="s">
        <v>986</v>
      </c>
      <c r="I74" s="16">
        <v>16</v>
      </c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4" s="70" customFormat="1" ht="15" customHeight="1">
      <c r="A75" s="163"/>
      <c r="B75" s="164"/>
      <c r="C75" s="30" t="s">
        <v>987</v>
      </c>
      <c r="D75" s="30" t="s">
        <v>988</v>
      </c>
      <c r="E75" s="15" t="s">
        <v>989</v>
      </c>
      <c r="F75" s="107">
        <v>18.000122000000001</v>
      </c>
      <c r="G75" s="24">
        <v>80.755930000000006</v>
      </c>
      <c r="H75" s="30" t="s">
        <v>990</v>
      </c>
      <c r="I75" s="16">
        <v>61</v>
      </c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4" s="70" customFormat="1" ht="15" customHeight="1">
      <c r="A76" s="163"/>
      <c r="B76" s="164"/>
      <c r="C76" s="30" t="s">
        <v>252</v>
      </c>
      <c r="D76" s="30" t="s">
        <v>991</v>
      </c>
      <c r="E76" s="15" t="s">
        <v>992</v>
      </c>
      <c r="F76" s="108">
        <v>18.12</v>
      </c>
      <c r="G76" s="24">
        <v>80.358990000000006</v>
      </c>
      <c r="H76" s="30" t="s">
        <v>993</v>
      </c>
      <c r="I76" s="16">
        <v>34</v>
      </c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4" s="70" customFormat="1" ht="15" customHeight="1">
      <c r="A77" s="163"/>
      <c r="B77" s="164"/>
      <c r="C77" s="30" t="s">
        <v>994</v>
      </c>
      <c r="D77" s="30" t="s">
        <v>991</v>
      </c>
      <c r="E77" s="15" t="s">
        <v>995</v>
      </c>
      <c r="F77" s="107" t="s">
        <v>32</v>
      </c>
      <c r="G77" s="24" t="s">
        <v>32</v>
      </c>
      <c r="H77" s="30" t="s">
        <v>996</v>
      </c>
      <c r="I77" s="16">
        <v>23</v>
      </c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4" s="70" customFormat="1" ht="15" customHeight="1">
      <c r="A78" s="102"/>
      <c r="B78" s="103"/>
      <c r="C78" s="109"/>
      <c r="D78" s="109"/>
      <c r="E78" s="110"/>
      <c r="F78" s="109"/>
      <c r="G78" s="109"/>
      <c r="H78" s="109"/>
      <c r="I78" s="111">
        <f>SUM(I70:I77)</f>
        <v>417</v>
      </c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4" ht="15" customHeight="1">
      <c r="A79" s="163">
        <v>8</v>
      </c>
      <c r="B79" s="164" t="s">
        <v>214</v>
      </c>
      <c r="C79" s="30" t="s">
        <v>125</v>
      </c>
      <c r="D79" s="30" t="s">
        <v>209</v>
      </c>
      <c r="E79" s="15" t="s">
        <v>997</v>
      </c>
      <c r="F79" s="107">
        <v>17.579999999999998</v>
      </c>
      <c r="G79" s="107">
        <v>80.069999999999993</v>
      </c>
      <c r="H79" s="30" t="s">
        <v>998</v>
      </c>
      <c r="I79" s="16">
        <v>138</v>
      </c>
      <c r="V79"/>
      <c r="W79"/>
      <c r="X79" s="70"/>
    </row>
    <row r="80" spans="1:24" ht="15" customHeight="1">
      <c r="A80" s="163"/>
      <c r="B80" s="164"/>
      <c r="C80" s="30" t="s">
        <v>999</v>
      </c>
      <c r="D80" s="30" t="s">
        <v>210</v>
      </c>
      <c r="E80" s="15" t="s">
        <v>1000</v>
      </c>
      <c r="F80" s="107">
        <v>17.43</v>
      </c>
      <c r="G80" s="107">
        <v>80.14</v>
      </c>
      <c r="H80" s="30" t="s">
        <v>1001</v>
      </c>
      <c r="I80" s="16">
        <v>86</v>
      </c>
      <c r="V80"/>
      <c r="W80"/>
      <c r="X80" s="70"/>
    </row>
    <row r="81" spans="1:24" ht="15" customHeight="1">
      <c r="A81" s="163"/>
      <c r="B81" s="164"/>
      <c r="C81" s="30" t="s">
        <v>127</v>
      </c>
      <c r="D81" s="30" t="s">
        <v>211</v>
      </c>
      <c r="E81" s="15" t="s">
        <v>1002</v>
      </c>
      <c r="F81" s="107">
        <v>17.79</v>
      </c>
      <c r="G81" s="107">
        <v>79.97</v>
      </c>
      <c r="H81" s="30" t="s">
        <v>1003</v>
      </c>
      <c r="I81" s="16">
        <v>90</v>
      </c>
      <c r="V81"/>
      <c r="W81"/>
      <c r="X81" s="70"/>
    </row>
    <row r="82" spans="1:24" ht="15" customHeight="1">
      <c r="A82" s="163"/>
      <c r="B82" s="164"/>
      <c r="C82" s="30" t="s">
        <v>740</v>
      </c>
      <c r="D82" s="30" t="s">
        <v>1004</v>
      </c>
      <c r="E82" s="15" t="s">
        <v>1005</v>
      </c>
      <c r="F82" s="107">
        <v>17.68</v>
      </c>
      <c r="G82" s="107">
        <v>79.900000000000006</v>
      </c>
      <c r="H82" s="30" t="s">
        <v>1006</v>
      </c>
      <c r="I82" s="16">
        <v>140</v>
      </c>
      <c r="V82"/>
      <c r="W82"/>
      <c r="X82" s="70"/>
    </row>
    <row r="83" spans="1:24" ht="15" customHeight="1">
      <c r="A83" s="163"/>
      <c r="B83" s="164"/>
      <c r="C83" s="30" t="s">
        <v>130</v>
      </c>
      <c r="D83" s="30" t="s">
        <v>212</v>
      </c>
      <c r="E83" s="15" t="s">
        <v>1007</v>
      </c>
      <c r="F83" s="107">
        <v>17.98</v>
      </c>
      <c r="G83" s="107">
        <v>80.05</v>
      </c>
      <c r="H83" s="30" t="s">
        <v>1008</v>
      </c>
      <c r="I83" s="16">
        <v>55</v>
      </c>
      <c r="V83"/>
      <c r="W83"/>
      <c r="X83" s="70"/>
    </row>
    <row r="84" spans="1:24" ht="15" customHeight="1">
      <c r="A84" s="163"/>
      <c r="B84" s="164"/>
      <c r="C84" s="30" t="s">
        <v>1009</v>
      </c>
      <c r="D84" s="30" t="s">
        <v>213</v>
      </c>
      <c r="E84" s="15" t="s">
        <v>1010</v>
      </c>
      <c r="F84" s="107">
        <v>17.52</v>
      </c>
      <c r="G84" s="107">
        <v>80</v>
      </c>
      <c r="H84" s="30" t="s">
        <v>1011</v>
      </c>
      <c r="I84" s="16">
        <v>110</v>
      </c>
      <c r="V84"/>
      <c r="W84"/>
      <c r="X84" s="70"/>
    </row>
    <row r="85" spans="1:24" ht="15" customHeight="1">
      <c r="A85" s="163"/>
      <c r="B85" s="164"/>
      <c r="C85" s="30" t="s">
        <v>1009</v>
      </c>
      <c r="D85" s="30" t="s">
        <v>213</v>
      </c>
      <c r="E85" s="15" t="s">
        <v>1012</v>
      </c>
      <c r="F85" s="107">
        <v>17.54</v>
      </c>
      <c r="G85" s="107">
        <v>80</v>
      </c>
      <c r="H85" s="30" t="s">
        <v>1011</v>
      </c>
      <c r="I85" s="16">
        <v>180</v>
      </c>
      <c r="V85"/>
      <c r="W85"/>
      <c r="X85" s="70"/>
    </row>
    <row r="86" spans="1:24" ht="15" customHeight="1">
      <c r="A86" s="163"/>
      <c r="B86" s="164"/>
      <c r="C86" s="30" t="s">
        <v>128</v>
      </c>
      <c r="D86" s="30" t="s">
        <v>215</v>
      </c>
      <c r="E86" s="15" t="s">
        <v>1013</v>
      </c>
      <c r="F86" s="107">
        <v>17.600000000000001</v>
      </c>
      <c r="G86" s="107">
        <v>80</v>
      </c>
      <c r="H86" s="30" t="s">
        <v>1014</v>
      </c>
      <c r="I86" s="16">
        <v>300</v>
      </c>
      <c r="V86"/>
      <c r="W86"/>
      <c r="X86" s="70"/>
    </row>
    <row r="87" spans="1:24" ht="15" customHeight="1">
      <c r="A87" s="163"/>
      <c r="B87" s="164"/>
      <c r="C87" s="30" t="s">
        <v>1015</v>
      </c>
      <c r="D87" s="30" t="s">
        <v>253</v>
      </c>
      <c r="E87" s="15" t="s">
        <v>1016</v>
      </c>
      <c r="F87" s="107">
        <v>17.38</v>
      </c>
      <c r="G87" s="107">
        <v>79.900000000000006</v>
      </c>
      <c r="H87" s="30" t="s">
        <v>1017</v>
      </c>
      <c r="I87" s="16">
        <v>130</v>
      </c>
      <c r="V87"/>
      <c r="W87"/>
      <c r="X87" s="70"/>
    </row>
    <row r="88" spans="1:24" ht="15" customHeight="1">
      <c r="A88" s="163"/>
      <c r="B88" s="164"/>
      <c r="C88" s="30" t="s">
        <v>1015</v>
      </c>
      <c r="D88" s="30" t="s">
        <v>217</v>
      </c>
      <c r="E88" s="15" t="s">
        <v>1018</v>
      </c>
      <c r="F88" s="107">
        <v>17.649999999999999</v>
      </c>
      <c r="G88" s="107">
        <v>79.7</v>
      </c>
      <c r="H88" s="30" t="s">
        <v>1019</v>
      </c>
      <c r="I88" s="16">
        <v>130</v>
      </c>
      <c r="V88"/>
      <c r="W88"/>
      <c r="X88" s="70"/>
    </row>
    <row r="89" spans="1:24" s="70" customFormat="1" ht="15" customHeight="1">
      <c r="A89" s="102"/>
      <c r="B89" s="103"/>
      <c r="C89" s="112"/>
      <c r="D89" s="109"/>
      <c r="E89" s="110"/>
      <c r="F89" s="109"/>
      <c r="G89" s="109"/>
      <c r="H89" s="109"/>
      <c r="I89" s="111">
        <f>SUM(I79:I88)</f>
        <v>1359</v>
      </c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4" ht="15" customHeight="1">
      <c r="A90" s="163">
        <v>9</v>
      </c>
      <c r="B90" s="164" t="s">
        <v>1020</v>
      </c>
      <c r="C90" s="30" t="s">
        <v>103</v>
      </c>
      <c r="D90" s="30" t="s">
        <v>137</v>
      </c>
      <c r="E90" s="15" t="s">
        <v>1021</v>
      </c>
      <c r="F90" s="107">
        <v>17.36063</v>
      </c>
      <c r="G90" s="107">
        <v>79.192939999999993</v>
      </c>
      <c r="H90" s="30" t="s">
        <v>1022</v>
      </c>
      <c r="I90" s="16">
        <v>243</v>
      </c>
      <c r="V90"/>
      <c r="W90"/>
      <c r="X90" s="70"/>
    </row>
    <row r="91" spans="1:24" ht="15" customHeight="1">
      <c r="A91" s="163"/>
      <c r="B91" s="164"/>
      <c r="C91" s="30" t="s">
        <v>255</v>
      </c>
      <c r="D91" s="30" t="s">
        <v>138</v>
      </c>
      <c r="E91" s="15" t="s">
        <v>1023</v>
      </c>
      <c r="F91" s="107" t="s">
        <v>1024</v>
      </c>
      <c r="G91" s="107">
        <v>78.798220000000001</v>
      </c>
      <c r="H91" s="30" t="s">
        <v>1025</v>
      </c>
      <c r="I91" s="16">
        <v>200</v>
      </c>
      <c r="V91"/>
      <c r="W91"/>
      <c r="X91" s="70"/>
    </row>
    <row r="92" spans="1:24" ht="15" customHeight="1">
      <c r="A92" s="163"/>
      <c r="B92" s="164"/>
      <c r="C92" s="30" t="s">
        <v>141</v>
      </c>
      <c r="D92" s="30" t="s">
        <v>142</v>
      </c>
      <c r="E92" s="15" t="s">
        <v>1026</v>
      </c>
      <c r="F92" s="107">
        <v>17.414840000000002</v>
      </c>
      <c r="G92" s="107">
        <v>79.273830000000004</v>
      </c>
      <c r="H92" s="30" t="s">
        <v>1027</v>
      </c>
      <c r="I92" s="16">
        <v>50</v>
      </c>
      <c r="V92"/>
      <c r="W92"/>
      <c r="X92" s="70"/>
    </row>
    <row r="93" spans="1:24" ht="15" customHeight="1">
      <c r="A93" s="163"/>
      <c r="B93" s="164"/>
      <c r="C93" s="30" t="s">
        <v>1028</v>
      </c>
      <c r="D93" s="30" t="s">
        <v>144</v>
      </c>
      <c r="E93" s="15" t="s">
        <v>1029</v>
      </c>
      <c r="F93" s="107">
        <v>17.374009999999998</v>
      </c>
      <c r="G93" s="107">
        <v>79.833799999999997</v>
      </c>
      <c r="H93" s="30" t="s">
        <v>1030</v>
      </c>
      <c r="I93" s="16">
        <v>39</v>
      </c>
      <c r="V93"/>
      <c r="W93"/>
      <c r="X93" s="70"/>
    </row>
    <row r="94" spans="1:24" ht="15" customHeight="1">
      <c r="A94" s="163"/>
      <c r="B94" s="164"/>
      <c r="C94" s="30" t="s">
        <v>148</v>
      </c>
      <c r="D94" s="30" t="s">
        <v>147</v>
      </c>
      <c r="E94" s="15" t="s">
        <v>1031</v>
      </c>
      <c r="F94" s="107">
        <v>17.38701</v>
      </c>
      <c r="G94" s="107">
        <v>79.044910000000002</v>
      </c>
      <c r="H94" s="30" t="s">
        <v>1032</v>
      </c>
      <c r="I94" s="16">
        <v>270</v>
      </c>
      <c r="V94"/>
      <c r="W94"/>
      <c r="X94" s="70"/>
    </row>
    <row r="95" spans="1:24" ht="15" customHeight="1">
      <c r="A95" s="163"/>
      <c r="B95" s="164"/>
      <c r="C95" s="30" t="s">
        <v>257</v>
      </c>
      <c r="D95" s="30" t="s">
        <v>151</v>
      </c>
      <c r="E95" s="15" t="s">
        <v>1033</v>
      </c>
      <c r="F95" s="107">
        <v>17.6464</v>
      </c>
      <c r="G95" s="107">
        <v>79.897300000000001</v>
      </c>
      <c r="H95" s="30" t="s">
        <v>1034</v>
      </c>
      <c r="I95" s="16">
        <v>200</v>
      </c>
      <c r="V95"/>
      <c r="W95"/>
      <c r="X95" s="70"/>
    </row>
    <row r="96" spans="1:24" ht="15" customHeight="1">
      <c r="A96" s="163"/>
      <c r="B96" s="164"/>
      <c r="C96" s="30" t="s">
        <v>257</v>
      </c>
      <c r="D96" s="30" t="s">
        <v>151</v>
      </c>
      <c r="E96" s="15" t="s">
        <v>1035</v>
      </c>
      <c r="F96" s="107">
        <v>17.545010000000001</v>
      </c>
      <c r="G96" s="107">
        <v>79.047929999999994</v>
      </c>
      <c r="H96" s="30" t="s">
        <v>1036</v>
      </c>
      <c r="I96" s="16">
        <v>69</v>
      </c>
      <c r="V96"/>
      <c r="W96"/>
      <c r="X96" s="70"/>
    </row>
    <row r="97" spans="1:24" ht="15" customHeight="1">
      <c r="A97" s="163"/>
      <c r="B97" s="164"/>
      <c r="C97" s="30" t="s">
        <v>1037</v>
      </c>
      <c r="D97" s="30" t="s">
        <v>153</v>
      </c>
      <c r="E97" s="15" t="s">
        <v>1038</v>
      </c>
      <c r="F97" s="107">
        <v>17.338899999999999</v>
      </c>
      <c r="G97" s="107">
        <v>79.051919999999996</v>
      </c>
      <c r="H97" s="30" t="s">
        <v>1039</v>
      </c>
      <c r="I97" s="16">
        <v>499</v>
      </c>
      <c r="V97"/>
      <c r="W97"/>
      <c r="X97" s="70"/>
    </row>
    <row r="98" spans="1:24" s="10" customFormat="1">
      <c r="A98" s="113"/>
      <c r="B98" s="114"/>
      <c r="C98" s="115"/>
      <c r="D98" s="115"/>
      <c r="E98" s="115"/>
      <c r="F98" s="115"/>
      <c r="G98" s="115"/>
      <c r="H98" s="115"/>
      <c r="I98" s="116">
        <f>SUM(I90:I97)</f>
        <v>1570</v>
      </c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4">
      <c r="A99" s="117"/>
      <c r="B99" s="109"/>
      <c r="C99" s="109"/>
      <c r="D99" s="109"/>
      <c r="E99" s="109"/>
      <c r="F99" s="109"/>
      <c r="G99" s="109"/>
      <c r="H99" s="109"/>
      <c r="I99" s="111">
        <f>I98+I89+I78+I58+I47+I41+I31+I21</f>
        <v>7606</v>
      </c>
      <c r="V99"/>
      <c r="W99"/>
    </row>
    <row r="100" spans="1:24">
      <c r="V100"/>
      <c r="W100"/>
    </row>
    <row r="101" spans="1:24">
      <c r="V101"/>
      <c r="W101"/>
    </row>
  </sheetData>
  <mergeCells count="34">
    <mergeCell ref="A70:A77"/>
    <mergeCell ref="B70:B77"/>
    <mergeCell ref="A79:A88"/>
    <mergeCell ref="B79:B88"/>
    <mergeCell ref="A90:A97"/>
    <mergeCell ref="B90:B97"/>
    <mergeCell ref="I68:I69"/>
    <mergeCell ref="A42:A46"/>
    <mergeCell ref="B42:B46"/>
    <mergeCell ref="A50:A57"/>
    <mergeCell ref="B50:B57"/>
    <mergeCell ref="A68:A69"/>
    <mergeCell ref="B68:B69"/>
    <mergeCell ref="C68:C69"/>
    <mergeCell ref="D68:D69"/>
    <mergeCell ref="E68:E69"/>
    <mergeCell ref="F68:G68"/>
    <mergeCell ref="H68:H69"/>
    <mergeCell ref="A12:A20"/>
    <mergeCell ref="B12:B20"/>
    <mergeCell ref="A22:A30"/>
    <mergeCell ref="B22:B30"/>
    <mergeCell ref="A32:A40"/>
    <mergeCell ref="B32:B40"/>
    <mergeCell ref="A7:I7"/>
    <mergeCell ref="A8:I8"/>
    <mergeCell ref="A10:A11"/>
    <mergeCell ref="B10:B11"/>
    <mergeCell ref="C10:C11"/>
    <mergeCell ref="D10:D11"/>
    <mergeCell ref="E10:E11"/>
    <mergeCell ref="F10:G10"/>
    <mergeCell ref="H10:H11"/>
    <mergeCell ref="I10:I11"/>
  </mergeCells>
  <pageMargins left="0.51181102362204722" right="0.51181102362204722" top="0.55118110236220474" bottom="0.74803149606299213" header="0.35433070866141736" footer="0.31496062992125984"/>
  <pageSetup paperSize="9" scale="80" orientation="portrait" horizontalDpi="4294967293" r:id="rId1"/>
  <headerFooter>
    <oddHeader xml:space="preserve">&amp;R&amp;10Schedule for Fishermen Co-operative Society (FCSQ 4)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36"/>
  <sheetViews>
    <sheetView workbookViewId="0">
      <selection activeCell="N7" sqref="N7"/>
    </sheetView>
  </sheetViews>
  <sheetFormatPr defaultRowHeight="15"/>
  <cols>
    <col min="1" max="1" width="5.140625" customWidth="1"/>
    <col min="2" max="2" width="8.140625" customWidth="1"/>
    <col min="3" max="3" width="17.140625" customWidth="1"/>
    <col min="4" max="4" width="13.5703125" customWidth="1"/>
    <col min="5" max="6" width="8.140625" style="2" customWidth="1"/>
    <col min="7" max="7" width="26.28515625" customWidth="1"/>
    <col min="8" max="8" width="12.28515625" customWidth="1"/>
    <col min="9" max="9" width="13.28515625" customWidth="1"/>
    <col min="10" max="10" width="9" customWidth="1"/>
    <col min="11" max="11" width="7.42578125" style="1" customWidth="1"/>
    <col min="12" max="12" width="8.42578125" style="1" customWidth="1"/>
    <col min="13" max="13" width="18.5703125" customWidth="1"/>
  </cols>
  <sheetData>
    <row r="1" spans="1:15" ht="15.75" thickBot="1"/>
    <row r="2" spans="1:15" ht="15.75" thickBot="1">
      <c r="M2" s="144" t="s">
        <v>1166</v>
      </c>
    </row>
    <row r="3" spans="1:15" ht="8.25" customHeight="1" thickBot="1"/>
    <row r="4" spans="1:15" ht="18" thickTop="1">
      <c r="M4" s="91" t="s">
        <v>0</v>
      </c>
    </row>
    <row r="5" spans="1:15" ht="18" thickBot="1">
      <c r="M5" s="92" t="s">
        <v>1040</v>
      </c>
    </row>
    <row r="6" spans="1:15" ht="27.75" customHeight="1">
      <c r="A6" s="146" t="s">
        <v>1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45"/>
      <c r="O6" s="45"/>
    </row>
    <row r="7" spans="1:15" ht="24.75" customHeight="1">
      <c r="A7" s="147" t="s">
        <v>1041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18"/>
      <c r="O7" s="118"/>
    </row>
    <row r="9" spans="1:15">
      <c r="A9" s="168" t="s">
        <v>226</v>
      </c>
      <c r="B9" s="169"/>
      <c r="C9" s="169" t="s">
        <v>1042</v>
      </c>
      <c r="D9" s="170" t="s">
        <v>223</v>
      </c>
      <c r="E9" s="171" t="s">
        <v>227</v>
      </c>
      <c r="F9" s="171" t="s">
        <v>228</v>
      </c>
      <c r="G9" s="119">
        <v>1.1000000000000001</v>
      </c>
      <c r="H9" s="119">
        <v>1.5</v>
      </c>
      <c r="I9" s="119">
        <v>1.6</v>
      </c>
      <c r="J9" s="173">
        <v>1.7</v>
      </c>
      <c r="K9" s="173"/>
      <c r="L9" s="173"/>
      <c r="M9" s="174"/>
    </row>
    <row r="10" spans="1:15" ht="14.25" customHeight="1">
      <c r="A10" s="168"/>
      <c r="B10" s="169"/>
      <c r="C10" s="169"/>
      <c r="D10" s="170"/>
      <c r="E10" s="172"/>
      <c r="F10" s="172"/>
      <c r="G10" s="170" t="s">
        <v>1043</v>
      </c>
      <c r="H10" s="170" t="s">
        <v>1044</v>
      </c>
      <c r="I10" s="170" t="s">
        <v>1045</v>
      </c>
      <c r="J10" s="170" t="s">
        <v>1046</v>
      </c>
      <c r="K10" s="175" t="s">
        <v>1047</v>
      </c>
      <c r="L10" s="175"/>
      <c r="M10" s="176" t="s">
        <v>1048</v>
      </c>
    </row>
    <row r="11" spans="1:15" ht="16.5" customHeight="1">
      <c r="A11" s="168"/>
      <c r="B11" s="169"/>
      <c r="C11" s="169"/>
      <c r="D11" s="170"/>
      <c r="E11" s="120" t="s">
        <v>1049</v>
      </c>
      <c r="F11" s="120" t="s">
        <v>1050</v>
      </c>
      <c r="G11" s="170"/>
      <c r="H11" s="170"/>
      <c r="I11" s="170"/>
      <c r="J11" s="170"/>
      <c r="K11" s="35" t="s">
        <v>1051</v>
      </c>
      <c r="L11" s="35" t="s">
        <v>1052</v>
      </c>
      <c r="M11" s="176"/>
    </row>
    <row r="12" spans="1:15">
      <c r="A12" s="177" t="s">
        <v>1053</v>
      </c>
      <c r="B12" s="178" t="s">
        <v>1054</v>
      </c>
      <c r="C12" s="121" t="s">
        <v>1055</v>
      </c>
      <c r="D12" s="121" t="s">
        <v>27</v>
      </c>
      <c r="E12" s="122">
        <v>18.318999999999999</v>
      </c>
      <c r="F12" s="122">
        <v>78.338999999999999</v>
      </c>
      <c r="G12" s="123" t="s">
        <v>1056</v>
      </c>
      <c r="H12" s="121" t="s">
        <v>1057</v>
      </c>
      <c r="I12" s="121" t="s">
        <v>1058</v>
      </c>
      <c r="J12" s="121" t="s">
        <v>1059</v>
      </c>
      <c r="K12" s="122">
        <v>10</v>
      </c>
      <c r="L12" s="122">
        <v>10</v>
      </c>
      <c r="M12" s="124" t="s">
        <v>32</v>
      </c>
    </row>
    <row r="13" spans="1:15">
      <c r="A13" s="177"/>
      <c r="B13" s="178"/>
      <c r="C13" s="121" t="s">
        <v>1060</v>
      </c>
      <c r="D13" s="121" t="s">
        <v>27</v>
      </c>
      <c r="E13" s="122">
        <v>18.318999999999999</v>
      </c>
      <c r="F13" s="122">
        <v>78.338999999999999</v>
      </c>
      <c r="G13" s="123" t="s">
        <v>1061</v>
      </c>
      <c r="H13" s="121" t="s">
        <v>1062</v>
      </c>
      <c r="I13" s="121" t="s">
        <v>1057</v>
      </c>
      <c r="J13" s="121" t="s">
        <v>1063</v>
      </c>
      <c r="K13" s="122">
        <v>10</v>
      </c>
      <c r="L13" s="122">
        <v>8</v>
      </c>
      <c r="M13" s="124" t="s">
        <v>1064</v>
      </c>
    </row>
    <row r="14" spans="1:15" ht="24">
      <c r="A14" s="177"/>
      <c r="B14" s="178"/>
      <c r="C14" s="121" t="s">
        <v>1065</v>
      </c>
      <c r="D14" s="121" t="s">
        <v>27</v>
      </c>
      <c r="E14" s="122">
        <v>18.318999999999999</v>
      </c>
      <c r="F14" s="122">
        <v>78.338999999999999</v>
      </c>
      <c r="G14" s="123" t="s">
        <v>1066</v>
      </c>
      <c r="H14" s="121" t="s">
        <v>1067</v>
      </c>
      <c r="I14" s="121" t="s">
        <v>1068</v>
      </c>
      <c r="J14" s="121" t="s">
        <v>1063</v>
      </c>
      <c r="K14" s="122">
        <v>10</v>
      </c>
      <c r="L14" s="122">
        <v>10</v>
      </c>
      <c r="M14" s="124" t="s">
        <v>32</v>
      </c>
    </row>
    <row r="15" spans="1:15">
      <c r="A15" s="125"/>
      <c r="B15" s="126"/>
      <c r="C15" s="127"/>
      <c r="D15" s="127"/>
      <c r="E15" s="126"/>
      <c r="F15" s="126"/>
      <c r="G15" s="127"/>
      <c r="H15" s="127"/>
      <c r="I15" s="127"/>
      <c r="J15" s="127"/>
      <c r="K15" s="128">
        <f>SUM(K12:K14)</f>
        <v>30</v>
      </c>
      <c r="L15" s="128">
        <f>SUM(L12:L14)</f>
        <v>28</v>
      </c>
      <c r="M15" s="129"/>
    </row>
    <row r="16" spans="1:15" ht="24">
      <c r="A16" s="36" t="s">
        <v>231</v>
      </c>
      <c r="B16" s="37" t="s">
        <v>232</v>
      </c>
      <c r="C16" s="39" t="s">
        <v>1069</v>
      </c>
      <c r="D16" s="39" t="s">
        <v>11</v>
      </c>
      <c r="E16" s="38">
        <v>18.408999999999999</v>
      </c>
      <c r="F16" s="38">
        <v>79.13</v>
      </c>
      <c r="G16" s="130" t="s">
        <v>1070</v>
      </c>
      <c r="H16" s="39" t="s">
        <v>1071</v>
      </c>
      <c r="I16" s="39" t="s">
        <v>1072</v>
      </c>
      <c r="J16" s="39" t="s">
        <v>1073</v>
      </c>
      <c r="K16" s="38">
        <v>82</v>
      </c>
      <c r="L16" s="38">
        <v>60</v>
      </c>
      <c r="M16" s="40" t="s">
        <v>1074</v>
      </c>
      <c r="N16" s="26"/>
    </row>
    <row r="17" spans="1:14">
      <c r="A17" s="125"/>
      <c r="B17" s="126"/>
      <c r="C17" s="127"/>
      <c r="D17" s="127"/>
      <c r="E17" s="126"/>
      <c r="F17" s="126"/>
      <c r="G17" s="127"/>
      <c r="H17" s="127"/>
      <c r="I17" s="127"/>
      <c r="J17" s="127"/>
      <c r="K17" s="128">
        <f>SUM(K16)</f>
        <v>82</v>
      </c>
      <c r="L17" s="128">
        <f>SUM(L16)</f>
        <v>60</v>
      </c>
      <c r="M17" s="129"/>
    </row>
    <row r="18" spans="1:14" ht="24">
      <c r="A18" s="179" t="s">
        <v>233</v>
      </c>
      <c r="B18" s="180" t="s">
        <v>12</v>
      </c>
      <c r="C18" s="131" t="s">
        <v>1075</v>
      </c>
      <c r="D18" s="39" t="s">
        <v>12</v>
      </c>
      <c r="E18" s="38">
        <v>18.989999999999998</v>
      </c>
      <c r="F18" s="38">
        <v>78.540000000000006</v>
      </c>
      <c r="G18" s="130" t="s">
        <v>1070</v>
      </c>
      <c r="H18" s="39" t="s">
        <v>1076</v>
      </c>
      <c r="I18" s="39" t="s">
        <v>1077</v>
      </c>
      <c r="J18" s="39">
        <v>2009</v>
      </c>
      <c r="K18" s="38">
        <v>20</v>
      </c>
      <c r="L18" s="38">
        <v>30</v>
      </c>
      <c r="M18" s="40" t="s">
        <v>32</v>
      </c>
      <c r="N18" s="26"/>
    </row>
    <row r="19" spans="1:14" ht="24">
      <c r="A19" s="179"/>
      <c r="B19" s="180"/>
      <c r="C19" s="132" t="s">
        <v>1078</v>
      </c>
      <c r="D19" s="39" t="s">
        <v>12</v>
      </c>
      <c r="E19" s="37">
        <v>18.989999999999998</v>
      </c>
      <c r="F19" s="37">
        <v>78.540000000000006</v>
      </c>
      <c r="G19" s="130" t="s">
        <v>1070</v>
      </c>
      <c r="H19" s="39" t="s">
        <v>1079</v>
      </c>
      <c r="I19" s="39" t="s">
        <v>1080</v>
      </c>
      <c r="J19" s="39">
        <v>2009</v>
      </c>
      <c r="K19" s="38">
        <v>15</v>
      </c>
      <c r="L19" s="38">
        <v>50</v>
      </c>
      <c r="M19" s="40" t="s">
        <v>32</v>
      </c>
    </row>
    <row r="20" spans="1:14">
      <c r="A20" s="125"/>
      <c r="B20" s="126"/>
      <c r="C20" s="127"/>
      <c r="D20" s="127"/>
      <c r="E20" s="126"/>
      <c r="F20" s="126"/>
      <c r="G20" s="127"/>
      <c r="H20" s="127"/>
      <c r="I20" s="127"/>
      <c r="J20" s="127"/>
      <c r="K20" s="128">
        <f>SUM(K18:K19)</f>
        <v>35</v>
      </c>
      <c r="L20" s="128">
        <f>SUM(L18:L19)</f>
        <v>80</v>
      </c>
      <c r="M20" s="129"/>
    </row>
    <row r="21" spans="1:14" ht="24">
      <c r="A21" s="179" t="s">
        <v>234</v>
      </c>
      <c r="B21" s="180" t="s">
        <v>13</v>
      </c>
      <c r="C21" s="132" t="s">
        <v>1081</v>
      </c>
      <c r="D21" s="132" t="s">
        <v>87</v>
      </c>
      <c r="E21" s="37">
        <v>17.25</v>
      </c>
      <c r="F21" s="37">
        <v>78.349999999999994</v>
      </c>
      <c r="G21" s="130" t="s">
        <v>1082</v>
      </c>
      <c r="H21" s="132" t="s">
        <v>1083</v>
      </c>
      <c r="I21" s="132" t="s">
        <v>1084</v>
      </c>
      <c r="J21" s="132">
        <v>1991</v>
      </c>
      <c r="K21" s="37">
        <v>35</v>
      </c>
      <c r="L21" s="37">
        <v>25</v>
      </c>
      <c r="M21" s="133" t="s">
        <v>32</v>
      </c>
    </row>
    <row r="22" spans="1:14">
      <c r="A22" s="179"/>
      <c r="B22" s="180"/>
      <c r="C22" s="132" t="s">
        <v>1085</v>
      </c>
      <c r="D22" s="132" t="s">
        <v>87</v>
      </c>
      <c r="E22" s="37">
        <v>17.25</v>
      </c>
      <c r="F22" s="37">
        <v>78.349999999999994</v>
      </c>
      <c r="G22" s="130" t="s">
        <v>1086</v>
      </c>
      <c r="H22" s="132" t="s">
        <v>1087</v>
      </c>
      <c r="I22" s="132" t="s">
        <v>1088</v>
      </c>
      <c r="J22" s="132">
        <v>1993</v>
      </c>
      <c r="K22" s="37">
        <v>25</v>
      </c>
      <c r="L22" s="37">
        <v>52</v>
      </c>
      <c r="M22" s="133" t="s">
        <v>32</v>
      </c>
    </row>
    <row r="23" spans="1:14">
      <c r="A23" s="179"/>
      <c r="B23" s="180"/>
      <c r="C23" s="132" t="s">
        <v>1089</v>
      </c>
      <c r="D23" s="132" t="s">
        <v>87</v>
      </c>
      <c r="E23" s="37">
        <v>17.25</v>
      </c>
      <c r="F23" s="37">
        <v>78.349999999999994</v>
      </c>
      <c r="G23" s="130" t="s">
        <v>1086</v>
      </c>
      <c r="H23" s="132" t="s">
        <v>1090</v>
      </c>
      <c r="I23" s="132" t="s">
        <v>1091</v>
      </c>
      <c r="J23" s="132">
        <v>1993</v>
      </c>
      <c r="K23" s="37">
        <v>25</v>
      </c>
      <c r="L23" s="37">
        <v>52</v>
      </c>
      <c r="M23" s="133" t="s">
        <v>32</v>
      </c>
    </row>
    <row r="24" spans="1:14">
      <c r="A24" s="125"/>
      <c r="B24" s="126"/>
      <c r="C24" s="127"/>
      <c r="D24" s="127"/>
      <c r="E24" s="126"/>
      <c r="F24" s="126"/>
      <c r="G24" s="127"/>
      <c r="H24" s="127"/>
      <c r="I24" s="127"/>
      <c r="J24" s="127"/>
      <c r="K24" s="128">
        <f>SUM(K21:K23)</f>
        <v>85</v>
      </c>
      <c r="L24" s="128">
        <f>SUM(L21:L23)</f>
        <v>129</v>
      </c>
      <c r="M24" s="129"/>
    </row>
    <row r="25" spans="1:14" ht="24">
      <c r="A25" s="179" t="s">
        <v>1092</v>
      </c>
      <c r="B25" s="180" t="s">
        <v>17</v>
      </c>
      <c r="C25" s="132" t="s">
        <v>1093</v>
      </c>
      <c r="D25" s="132" t="s">
        <v>1094</v>
      </c>
      <c r="E25" s="37">
        <v>16.3</v>
      </c>
      <c r="F25" s="37">
        <v>77.989999999999995</v>
      </c>
      <c r="G25" s="130" t="s">
        <v>1095</v>
      </c>
      <c r="H25" s="132" t="s">
        <v>1096</v>
      </c>
      <c r="I25" s="132" t="s">
        <v>32</v>
      </c>
      <c r="J25" s="132">
        <v>2008</v>
      </c>
      <c r="K25" s="37">
        <v>9</v>
      </c>
      <c r="L25" s="37">
        <v>22</v>
      </c>
      <c r="M25" s="133" t="s">
        <v>32</v>
      </c>
    </row>
    <row r="26" spans="1:14" ht="24">
      <c r="A26" s="179"/>
      <c r="B26" s="180"/>
      <c r="C26" s="132" t="s">
        <v>1097</v>
      </c>
      <c r="D26" s="132" t="s">
        <v>1098</v>
      </c>
      <c r="E26" s="37">
        <v>16.3</v>
      </c>
      <c r="F26" s="37">
        <v>77.989999999999995</v>
      </c>
      <c r="G26" s="130" t="s">
        <v>1099</v>
      </c>
      <c r="H26" s="132" t="s">
        <v>1100</v>
      </c>
      <c r="I26" s="132" t="s">
        <v>32</v>
      </c>
      <c r="J26" s="132">
        <v>2008</v>
      </c>
      <c r="K26" s="37">
        <v>25</v>
      </c>
      <c r="L26" s="37">
        <v>18</v>
      </c>
      <c r="M26" s="133" t="s">
        <v>32</v>
      </c>
    </row>
    <row r="27" spans="1:14" ht="24">
      <c r="A27" s="179"/>
      <c r="B27" s="180"/>
      <c r="C27" s="132" t="s">
        <v>1101</v>
      </c>
      <c r="D27" s="132" t="s">
        <v>661</v>
      </c>
      <c r="E27" s="37">
        <v>16.3</v>
      </c>
      <c r="F27" s="37">
        <v>77.989999999999995</v>
      </c>
      <c r="G27" s="130" t="s">
        <v>1102</v>
      </c>
      <c r="H27" s="132" t="s">
        <v>1103</v>
      </c>
      <c r="I27" s="132" t="s">
        <v>32</v>
      </c>
      <c r="J27" s="132">
        <v>2005</v>
      </c>
      <c r="K27" s="37">
        <v>8</v>
      </c>
      <c r="L27" s="37">
        <v>19</v>
      </c>
      <c r="M27" s="133" t="s">
        <v>32</v>
      </c>
    </row>
    <row r="28" spans="1:14">
      <c r="A28" s="125"/>
      <c r="B28" s="126"/>
      <c r="C28" s="127"/>
      <c r="D28" s="127"/>
      <c r="E28" s="126"/>
      <c r="F28" s="126"/>
      <c r="G28" s="127"/>
      <c r="H28" s="127"/>
      <c r="I28" s="127"/>
      <c r="J28" s="127"/>
      <c r="K28" s="128">
        <f>SUM(K25:K27)</f>
        <v>42</v>
      </c>
      <c r="L28" s="128">
        <f>SUM(L25:L27)</f>
        <v>59</v>
      </c>
      <c r="M28" s="129"/>
    </row>
    <row r="29" spans="1:14">
      <c r="A29" s="179" t="s">
        <v>1104</v>
      </c>
      <c r="B29" s="180" t="s">
        <v>20</v>
      </c>
      <c r="C29" s="121" t="s">
        <v>1105</v>
      </c>
      <c r="D29" s="121" t="s">
        <v>1106</v>
      </c>
      <c r="E29" s="122">
        <v>17.600000000000001</v>
      </c>
      <c r="F29" s="122">
        <v>80.709999999999994</v>
      </c>
      <c r="G29" s="130" t="s">
        <v>1107</v>
      </c>
      <c r="H29" s="121" t="s">
        <v>1108</v>
      </c>
      <c r="I29" s="121" t="s">
        <v>1109</v>
      </c>
      <c r="J29" s="121">
        <v>2004</v>
      </c>
      <c r="K29" s="122">
        <v>51</v>
      </c>
      <c r="L29" s="37">
        <v>51</v>
      </c>
      <c r="M29" s="133" t="s">
        <v>32</v>
      </c>
    </row>
    <row r="30" spans="1:14">
      <c r="A30" s="179"/>
      <c r="B30" s="180"/>
      <c r="C30" s="121" t="s">
        <v>1110</v>
      </c>
      <c r="D30" s="121" t="s">
        <v>1106</v>
      </c>
      <c r="E30" s="122">
        <v>17.59</v>
      </c>
      <c r="F30" s="122">
        <v>80.7</v>
      </c>
      <c r="G30" s="130" t="s">
        <v>1107</v>
      </c>
      <c r="H30" s="121" t="s">
        <v>1111</v>
      </c>
      <c r="I30" s="121" t="s">
        <v>1112</v>
      </c>
      <c r="J30" s="121">
        <v>2004</v>
      </c>
      <c r="K30" s="122">
        <v>51</v>
      </c>
      <c r="L30" s="37">
        <v>51</v>
      </c>
      <c r="M30" s="133" t="s">
        <v>32</v>
      </c>
    </row>
    <row r="31" spans="1:14">
      <c r="A31" s="179"/>
      <c r="B31" s="180"/>
      <c r="C31" s="121" t="s">
        <v>1113</v>
      </c>
      <c r="D31" s="121" t="s">
        <v>1114</v>
      </c>
      <c r="E31" s="122">
        <v>17.64</v>
      </c>
      <c r="F31" s="122">
        <v>80.290000000000006</v>
      </c>
      <c r="G31" s="130" t="s">
        <v>1115</v>
      </c>
      <c r="H31" s="121" t="s">
        <v>1116</v>
      </c>
      <c r="I31" s="121" t="s">
        <v>32</v>
      </c>
      <c r="J31" s="121">
        <v>2009</v>
      </c>
      <c r="K31" s="122">
        <v>38</v>
      </c>
      <c r="L31" s="37">
        <v>50</v>
      </c>
      <c r="M31" s="133" t="s">
        <v>32</v>
      </c>
    </row>
    <row r="32" spans="1:14">
      <c r="A32" s="179"/>
      <c r="B32" s="180"/>
      <c r="C32" s="121" t="s">
        <v>1117</v>
      </c>
      <c r="D32" s="121" t="s">
        <v>124</v>
      </c>
      <c r="E32" s="122">
        <v>17.579999999999998</v>
      </c>
      <c r="F32" s="122">
        <v>80.319999999999993</v>
      </c>
      <c r="G32" s="130" t="s">
        <v>1118</v>
      </c>
      <c r="H32" s="121" t="s">
        <v>1119</v>
      </c>
      <c r="I32" s="121" t="s">
        <v>1120</v>
      </c>
      <c r="J32" s="121">
        <v>1992</v>
      </c>
      <c r="K32" s="122">
        <v>25</v>
      </c>
      <c r="L32" s="37">
        <v>35</v>
      </c>
      <c r="M32" s="133" t="s">
        <v>32</v>
      </c>
    </row>
    <row r="33" spans="1:13">
      <c r="A33" s="125"/>
      <c r="B33" s="126"/>
      <c r="C33" s="127"/>
      <c r="D33" s="127"/>
      <c r="E33" s="126"/>
      <c r="F33" s="126"/>
      <c r="G33" s="127"/>
      <c r="H33" s="127"/>
      <c r="I33" s="127"/>
      <c r="J33" s="127"/>
      <c r="K33" s="128">
        <f>SUM(K29:K32)</f>
        <v>165</v>
      </c>
      <c r="L33" s="128">
        <f>SUM(L29:L32)</f>
        <v>187</v>
      </c>
      <c r="M33" s="129"/>
    </row>
    <row r="34" spans="1:13">
      <c r="A34" s="179" t="s">
        <v>1121</v>
      </c>
      <c r="B34" s="180" t="s">
        <v>214</v>
      </c>
      <c r="C34" s="121" t="s">
        <v>1122</v>
      </c>
      <c r="D34" s="39" t="s">
        <v>1123</v>
      </c>
      <c r="E34" s="122">
        <v>17.440000000000001</v>
      </c>
      <c r="F34" s="122">
        <v>80.150000000000006</v>
      </c>
      <c r="G34" s="130" t="s">
        <v>1124</v>
      </c>
      <c r="H34" s="39" t="s">
        <v>1125</v>
      </c>
      <c r="I34" s="39" t="s">
        <v>1126</v>
      </c>
      <c r="J34" s="39">
        <v>1995</v>
      </c>
      <c r="K34" s="134">
        <v>36</v>
      </c>
      <c r="L34" s="134">
        <v>26</v>
      </c>
      <c r="M34" s="40" t="s">
        <v>32</v>
      </c>
    </row>
    <row r="35" spans="1:13">
      <c r="A35" s="179"/>
      <c r="B35" s="180"/>
      <c r="C35" s="121" t="s">
        <v>1127</v>
      </c>
      <c r="D35" s="39" t="s">
        <v>214</v>
      </c>
      <c r="E35" s="122">
        <v>17.603000000000002</v>
      </c>
      <c r="F35" s="122">
        <v>80.001099999999994</v>
      </c>
      <c r="G35" s="130" t="s">
        <v>1128</v>
      </c>
      <c r="H35" s="39" t="s">
        <v>1129</v>
      </c>
      <c r="I35" s="39" t="s">
        <v>32</v>
      </c>
      <c r="J35" s="39">
        <v>2012</v>
      </c>
      <c r="K35" s="134">
        <v>200</v>
      </c>
      <c r="L35" s="134">
        <v>300</v>
      </c>
      <c r="M35" s="40" t="s">
        <v>32</v>
      </c>
    </row>
    <row r="36" spans="1:13">
      <c r="A36" s="181" t="s">
        <v>1130</v>
      </c>
      <c r="B36" s="182"/>
      <c r="C36" s="135"/>
      <c r="D36" s="135"/>
      <c r="E36" s="136"/>
      <c r="F36" s="136"/>
      <c r="G36" s="135"/>
      <c r="H36" s="135"/>
      <c r="I36" s="135"/>
      <c r="J36" s="135"/>
      <c r="K36" s="136">
        <f>K15+K17+K20+K24+K28+K33+K34+K35</f>
        <v>675</v>
      </c>
      <c r="L36" s="136">
        <f>L15+L17+L20+L24+L28+L33+L34+L35</f>
        <v>869</v>
      </c>
      <c r="M36" s="137"/>
    </row>
  </sheetData>
  <mergeCells count="27">
    <mergeCell ref="A36:B36"/>
    <mergeCell ref="A25:A27"/>
    <mergeCell ref="B25:B27"/>
    <mergeCell ref="A29:A32"/>
    <mergeCell ref="B29:B32"/>
    <mergeCell ref="A34:A35"/>
    <mergeCell ref="B34:B35"/>
    <mergeCell ref="A12:A14"/>
    <mergeCell ref="B12:B14"/>
    <mergeCell ref="A18:A19"/>
    <mergeCell ref="B18:B19"/>
    <mergeCell ref="A21:A23"/>
    <mergeCell ref="B21:B23"/>
    <mergeCell ref="A6:M6"/>
    <mergeCell ref="A7:M7"/>
    <mergeCell ref="A9:B11"/>
    <mergeCell ref="C9:C11"/>
    <mergeCell ref="D9:D11"/>
    <mergeCell ref="E9:E10"/>
    <mergeCell ref="F9:F10"/>
    <mergeCell ref="J9:M9"/>
    <mergeCell ref="G10:G11"/>
    <mergeCell ref="H10:H11"/>
    <mergeCell ref="I10:I11"/>
    <mergeCell ref="J10:J11"/>
    <mergeCell ref="K10:L10"/>
    <mergeCell ref="M10:M11"/>
  </mergeCells>
  <pageMargins left="0.9055118110236221" right="0.70866141732283472" top="0.74803149606299213" bottom="0.74803149606299213" header="0.51181102362204722" footer="0.31496062992125984"/>
  <pageSetup paperSize="9" scale="80" orientation="landscape" horizontalDpi="4294967293" r:id="rId1"/>
  <headerFooter>
    <oddHeader>&amp;R&amp;10Schedule for Women Mastya Mitra Groups (WMMGs)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G19"/>
  <sheetViews>
    <sheetView tabSelected="1" workbookViewId="0">
      <selection activeCell="O11" sqref="O11"/>
    </sheetView>
  </sheetViews>
  <sheetFormatPr defaultRowHeight="15"/>
  <cols>
    <col min="1" max="1" width="3.7109375" style="86" customWidth="1"/>
    <col min="2" max="2" width="5.5703125" style="86" customWidth="1"/>
    <col min="3" max="3" width="12.7109375" style="86" customWidth="1"/>
    <col min="4" max="4" width="10.85546875" style="86" customWidth="1"/>
    <col min="5" max="5" width="12.28515625" style="86" customWidth="1"/>
    <col min="6" max="6" width="11" style="86" customWidth="1"/>
    <col min="7" max="7" width="12.5703125" style="86" customWidth="1"/>
    <col min="8" max="8" width="11" style="86" customWidth="1"/>
    <col min="9" max="9" width="12.42578125" style="86" customWidth="1"/>
    <col min="10" max="10" width="14.28515625" style="86" customWidth="1"/>
    <col min="11" max="11" width="15.28515625" style="86" customWidth="1"/>
    <col min="12" max="12" width="8.28515625" style="86" customWidth="1"/>
    <col min="13" max="13" width="15.5703125" style="86" customWidth="1"/>
    <col min="14" max="14" width="12.85546875" style="86" customWidth="1"/>
    <col min="15" max="16384" width="9.140625" style="86"/>
  </cols>
  <sheetData>
    <row r="1" spans="1:33" ht="15.75" thickBot="1">
      <c r="M1" s="183" t="s">
        <v>1169</v>
      </c>
      <c r="N1" s="184"/>
    </row>
    <row r="2" spans="1:33" ht="6" customHeight="1" thickBot="1">
      <c r="M2" s="145"/>
      <c r="N2" s="145"/>
    </row>
    <row r="3" spans="1:33" ht="18" thickTop="1">
      <c r="M3" s="186" t="s">
        <v>0</v>
      </c>
      <c r="N3" s="186"/>
    </row>
    <row r="4" spans="1:33" ht="16.5" thickBot="1">
      <c r="M4" s="187" t="s">
        <v>1131</v>
      </c>
      <c r="N4" s="187"/>
    </row>
    <row r="5" spans="1:33" ht="9" customHeight="1"/>
    <row r="6" spans="1:33" ht="4.5" customHeight="1"/>
    <row r="7" spans="1:33" ht="24.75" customHeight="1">
      <c r="A7" s="188" t="s">
        <v>1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</row>
    <row r="8" spans="1:33" ht="21" customHeight="1">
      <c r="A8" s="189" t="s">
        <v>1132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</row>
    <row r="10" spans="1:33">
      <c r="C10" s="190"/>
      <c r="D10" s="190"/>
    </row>
    <row r="11" spans="1:33" s="139" customFormat="1" ht="18" customHeight="1">
      <c r="A11" s="196" t="s">
        <v>226</v>
      </c>
      <c r="B11" s="194"/>
      <c r="C11" s="194" t="s">
        <v>3</v>
      </c>
      <c r="D11" s="194" t="s">
        <v>4</v>
      </c>
      <c r="E11" s="138" t="s">
        <v>227</v>
      </c>
      <c r="F11" s="138" t="s">
        <v>228</v>
      </c>
      <c r="G11" s="195" t="s">
        <v>1133</v>
      </c>
      <c r="H11" s="195"/>
      <c r="I11" s="185" t="s">
        <v>1134</v>
      </c>
      <c r="J11" s="185" t="s">
        <v>1135</v>
      </c>
      <c r="K11" s="185" t="s">
        <v>1136</v>
      </c>
      <c r="L11" s="185" t="s">
        <v>1137</v>
      </c>
      <c r="M11" s="185" t="s">
        <v>1138</v>
      </c>
      <c r="N11" s="193" t="s">
        <v>1139</v>
      </c>
    </row>
    <row r="12" spans="1:33" s="139" customFormat="1" ht="10.9" customHeight="1">
      <c r="A12" s="196"/>
      <c r="B12" s="194"/>
      <c r="C12" s="194"/>
      <c r="D12" s="194"/>
      <c r="E12" s="194" t="s">
        <v>229</v>
      </c>
      <c r="F12" s="194" t="s">
        <v>230</v>
      </c>
      <c r="G12" s="195" t="s">
        <v>156</v>
      </c>
      <c r="H12" s="195" t="s">
        <v>1140</v>
      </c>
      <c r="I12" s="185"/>
      <c r="J12" s="185"/>
      <c r="K12" s="185"/>
      <c r="L12" s="185"/>
      <c r="M12" s="185"/>
      <c r="N12" s="193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</row>
    <row r="13" spans="1:33" s="139" customFormat="1" ht="15" customHeight="1">
      <c r="A13" s="196"/>
      <c r="B13" s="194"/>
      <c r="C13" s="194"/>
      <c r="D13" s="194"/>
      <c r="E13" s="194"/>
      <c r="F13" s="194"/>
      <c r="G13" s="195"/>
      <c r="H13" s="195"/>
      <c r="I13" s="185"/>
      <c r="J13" s="185"/>
      <c r="K13" s="185"/>
      <c r="L13" s="185"/>
      <c r="M13" s="185"/>
      <c r="N13" s="193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</row>
    <row r="14" spans="1:33" ht="53.25" customHeight="1">
      <c r="A14" s="140" t="s">
        <v>234</v>
      </c>
      <c r="B14" s="141" t="s">
        <v>13</v>
      </c>
      <c r="C14" s="141" t="s">
        <v>87</v>
      </c>
      <c r="D14" s="141" t="s">
        <v>1141</v>
      </c>
      <c r="E14" s="141">
        <v>17.320160000000001</v>
      </c>
      <c r="F14" s="141">
        <v>78.320160000000001</v>
      </c>
      <c r="G14" s="141" t="s">
        <v>1142</v>
      </c>
      <c r="H14" s="141" t="s">
        <v>1143</v>
      </c>
      <c r="I14" s="141" t="s">
        <v>1144</v>
      </c>
      <c r="J14" s="141" t="s">
        <v>1145</v>
      </c>
      <c r="K14" s="141" t="s">
        <v>1146</v>
      </c>
      <c r="L14" s="141">
        <v>1992</v>
      </c>
      <c r="M14" s="141" t="s">
        <v>1147</v>
      </c>
      <c r="N14" s="142" t="s">
        <v>1148</v>
      </c>
    </row>
    <row r="15" spans="1:33" s="143" customFormat="1" ht="7.5" customHeight="1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</row>
    <row r="16" spans="1:33" ht="67.5" customHeight="1">
      <c r="A16" s="140" t="s">
        <v>1121</v>
      </c>
      <c r="B16" s="141" t="s">
        <v>214</v>
      </c>
      <c r="C16" s="141" t="s">
        <v>128</v>
      </c>
      <c r="D16" s="141" t="s">
        <v>32</v>
      </c>
      <c r="E16" s="141" t="s">
        <v>1149</v>
      </c>
      <c r="F16" s="141" t="s">
        <v>1150</v>
      </c>
      <c r="G16" s="141" t="s">
        <v>1151</v>
      </c>
      <c r="H16" s="141" t="s">
        <v>1152</v>
      </c>
      <c r="I16" s="141" t="s">
        <v>1153</v>
      </c>
      <c r="J16" s="141" t="s">
        <v>1154</v>
      </c>
      <c r="K16" s="141" t="s">
        <v>32</v>
      </c>
      <c r="L16" s="141" t="s">
        <v>32</v>
      </c>
      <c r="M16" s="141" t="s">
        <v>1155</v>
      </c>
      <c r="N16" s="142" t="s">
        <v>1156</v>
      </c>
    </row>
    <row r="17" spans="1:33" s="143" customFormat="1" ht="6" customHeight="1">
      <c r="A17" s="191"/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</row>
    <row r="18" spans="1:33" ht="69" customHeight="1">
      <c r="A18" s="140" t="s">
        <v>1157</v>
      </c>
      <c r="B18" s="141" t="s">
        <v>225</v>
      </c>
      <c r="C18" s="141" t="s">
        <v>139</v>
      </c>
      <c r="D18" s="141" t="s">
        <v>140</v>
      </c>
      <c r="E18" s="141" t="s">
        <v>1158</v>
      </c>
      <c r="F18" s="141" t="s">
        <v>1159</v>
      </c>
      <c r="G18" s="141" t="s">
        <v>1160</v>
      </c>
      <c r="H18" s="141" t="s">
        <v>1161</v>
      </c>
      <c r="I18" s="141" t="s">
        <v>1162</v>
      </c>
      <c r="J18" s="141" t="s">
        <v>1163</v>
      </c>
      <c r="K18" s="141"/>
      <c r="L18" s="141">
        <v>2009</v>
      </c>
      <c r="M18" s="141" t="s">
        <v>1164</v>
      </c>
      <c r="N18" s="142" t="s">
        <v>1165</v>
      </c>
    </row>
    <row r="19" spans="1:33" ht="7.5" customHeight="1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</row>
  </sheetData>
  <mergeCells count="23">
    <mergeCell ref="A15:N15"/>
    <mergeCell ref="A17:N17"/>
    <mergeCell ref="A19:N19"/>
    <mergeCell ref="J11:J13"/>
    <mergeCell ref="K11:K13"/>
    <mergeCell ref="L11:L13"/>
    <mergeCell ref="M11:M13"/>
    <mergeCell ref="N11:N13"/>
    <mergeCell ref="E12:E13"/>
    <mergeCell ref="F12:F13"/>
    <mergeCell ref="G12:G13"/>
    <mergeCell ref="H12:H13"/>
    <mergeCell ref="A11:B13"/>
    <mergeCell ref="C11:C13"/>
    <mergeCell ref="D11:D13"/>
    <mergeCell ref="G11:H11"/>
    <mergeCell ref="M1:N1"/>
    <mergeCell ref="I11:I13"/>
    <mergeCell ref="M3:N3"/>
    <mergeCell ref="M4:N4"/>
    <mergeCell ref="A7:N7"/>
    <mergeCell ref="A8:N8"/>
    <mergeCell ref="C10:D10"/>
  </mergeCells>
  <pageMargins left="0.511811023622047" right="0.511811023622047" top="0.94488188976377996" bottom="0.74803149606299202" header="0.61811024000000003" footer="0.31496062992126"/>
  <pageSetup scale="80" orientation="landscape" horizontalDpi="4294967293" verticalDpi="4294967293" r:id="rId1"/>
  <headerFooter>
    <oddHeader xml:space="preserve">&amp;R
&amp;10Questionnaire for Non Government Organization (NGO)&amp;11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selection activeCell="G20" sqref="G20"/>
    </sheetView>
  </sheetViews>
  <sheetFormatPr defaultRowHeight="15"/>
  <cols>
    <col min="1" max="1" width="4.5703125" customWidth="1"/>
    <col min="2" max="2" width="14.85546875" style="53" customWidth="1"/>
    <col min="3" max="3" width="20.85546875" customWidth="1"/>
    <col min="4" max="4" width="10.42578125" customWidth="1"/>
    <col min="5" max="5" width="17.28515625" customWidth="1"/>
    <col min="6" max="6" width="18.140625" style="33" customWidth="1"/>
    <col min="7" max="7" width="20.140625" customWidth="1"/>
  </cols>
  <sheetData>
    <row r="1" spans="1:8" ht="16.5" thickTop="1">
      <c r="C1" s="22"/>
      <c r="F1" s="42" t="s">
        <v>222</v>
      </c>
    </row>
    <row r="2" spans="1:8" ht="16.5" thickBot="1">
      <c r="C2" s="22"/>
      <c r="F2" s="43" t="s">
        <v>261</v>
      </c>
    </row>
    <row r="3" spans="1:8">
      <c r="C3" s="22"/>
      <c r="F3" s="54" t="s">
        <v>31</v>
      </c>
    </row>
    <row r="4" spans="1:8">
      <c r="C4" s="22"/>
    </row>
    <row r="5" spans="1:8" ht="24" customHeight="1">
      <c r="A5" s="146" t="s">
        <v>1</v>
      </c>
      <c r="B5" s="146"/>
      <c r="C5" s="146"/>
      <c r="D5" s="146"/>
      <c r="E5" s="146"/>
      <c r="F5" s="146"/>
      <c r="G5" s="45"/>
      <c r="H5" s="45"/>
    </row>
    <row r="6" spans="1:8" ht="24.75" customHeight="1">
      <c r="A6" s="147" t="str">
        <f>' INGP KMR'!A9:F9</f>
        <v>4.1  Basic summary of Gram panchayats</v>
      </c>
      <c r="B6" s="147"/>
      <c r="C6" s="147"/>
      <c r="D6" s="147"/>
      <c r="E6" s="147"/>
      <c r="F6" s="147"/>
      <c r="G6" s="2"/>
      <c r="H6" s="2"/>
    </row>
    <row r="8" spans="1:8">
      <c r="A8" s="46" t="s">
        <v>263</v>
      </c>
      <c r="B8" s="47" t="s">
        <v>158</v>
      </c>
    </row>
    <row r="10" spans="1:8" ht="15" customHeight="1">
      <c r="A10" s="148"/>
      <c r="B10" s="149" t="s">
        <v>3</v>
      </c>
      <c r="C10" s="149" t="s">
        <v>265</v>
      </c>
      <c r="D10" s="149" t="s">
        <v>5</v>
      </c>
      <c r="E10" s="150" t="s">
        <v>6</v>
      </c>
      <c r="F10" s="151"/>
    </row>
    <row r="11" spans="1:8" ht="16.5" customHeight="1">
      <c r="A11" s="148"/>
      <c r="B11" s="149"/>
      <c r="C11" s="149"/>
      <c r="D11" s="149"/>
      <c r="E11" s="5" t="s">
        <v>7</v>
      </c>
      <c r="F11" s="25" t="s">
        <v>8</v>
      </c>
    </row>
    <row r="12" spans="1:8" ht="20.100000000000001" customHeight="1">
      <c r="A12" s="55"/>
      <c r="B12" s="56" t="s">
        <v>372</v>
      </c>
      <c r="C12" s="6" t="s">
        <v>39</v>
      </c>
      <c r="D12" s="7" t="s">
        <v>373</v>
      </c>
      <c r="E12" s="6" t="s">
        <v>374</v>
      </c>
      <c r="F12" s="57" t="s">
        <v>375</v>
      </c>
    </row>
    <row r="13" spans="1:8" ht="20.100000000000001" customHeight="1">
      <c r="A13" s="55"/>
      <c r="B13" s="56" t="s">
        <v>372</v>
      </c>
      <c r="C13" s="6" t="s">
        <v>376</v>
      </c>
      <c r="D13" s="7" t="s">
        <v>377</v>
      </c>
      <c r="E13" s="6" t="s">
        <v>378</v>
      </c>
      <c r="F13" s="57" t="s">
        <v>379</v>
      </c>
    </row>
    <row r="14" spans="1:8" ht="20.100000000000001" customHeight="1">
      <c r="A14" s="55"/>
      <c r="B14" s="56" t="s">
        <v>372</v>
      </c>
      <c r="C14" s="6" t="s">
        <v>40</v>
      </c>
      <c r="D14" s="7" t="s">
        <v>380</v>
      </c>
      <c r="E14" s="6" t="s">
        <v>381</v>
      </c>
      <c r="F14" s="57" t="s">
        <v>382</v>
      </c>
    </row>
    <row r="15" spans="1:8" ht="20.100000000000001" customHeight="1">
      <c r="A15" s="55"/>
      <c r="B15" s="56" t="s">
        <v>372</v>
      </c>
      <c r="C15" s="6" t="s">
        <v>42</v>
      </c>
      <c r="D15" s="7" t="s">
        <v>383</v>
      </c>
      <c r="E15" s="6" t="s">
        <v>384</v>
      </c>
      <c r="F15" s="57" t="s">
        <v>385</v>
      </c>
    </row>
    <row r="16" spans="1:8" ht="20.100000000000001" customHeight="1">
      <c r="A16" s="55"/>
      <c r="B16" s="56" t="s">
        <v>386</v>
      </c>
      <c r="C16" s="6" t="s">
        <v>44</v>
      </c>
      <c r="D16" s="7" t="s">
        <v>387</v>
      </c>
      <c r="E16" s="6" t="s">
        <v>388</v>
      </c>
      <c r="F16" s="57" t="s">
        <v>374</v>
      </c>
    </row>
    <row r="17" spans="1:6" ht="20.100000000000001" customHeight="1">
      <c r="A17" s="55"/>
      <c r="B17" s="56" t="s">
        <v>386</v>
      </c>
      <c r="C17" s="6" t="s">
        <v>389</v>
      </c>
      <c r="D17" s="7" t="s">
        <v>390</v>
      </c>
      <c r="E17" s="6" t="s">
        <v>391</v>
      </c>
      <c r="F17" s="57" t="s">
        <v>392</v>
      </c>
    </row>
    <row r="18" spans="1:6" ht="20.100000000000001" customHeight="1">
      <c r="A18" s="55"/>
      <c r="B18" s="56" t="s">
        <v>45</v>
      </c>
      <c r="C18" s="6" t="s">
        <v>393</v>
      </c>
      <c r="D18" s="7" t="s">
        <v>394</v>
      </c>
      <c r="E18" s="6" t="s">
        <v>395</v>
      </c>
      <c r="F18" s="57" t="s">
        <v>396</v>
      </c>
    </row>
    <row r="19" spans="1:6" ht="20.100000000000001" customHeight="1">
      <c r="A19" s="55"/>
      <c r="B19" s="56" t="s">
        <v>45</v>
      </c>
      <c r="C19" s="6" t="s">
        <v>397</v>
      </c>
      <c r="D19" s="7" t="s">
        <v>398</v>
      </c>
      <c r="E19" s="6" t="s">
        <v>399</v>
      </c>
      <c r="F19" s="57" t="s">
        <v>400</v>
      </c>
    </row>
    <row r="20" spans="1:6" ht="20.100000000000001" customHeight="1">
      <c r="A20" s="55"/>
      <c r="B20" s="56" t="s">
        <v>45</v>
      </c>
      <c r="C20" s="6" t="s">
        <v>401</v>
      </c>
      <c r="D20" s="7" t="s">
        <v>402</v>
      </c>
      <c r="E20" s="6" t="s">
        <v>403</v>
      </c>
      <c r="F20" s="57" t="s">
        <v>404</v>
      </c>
    </row>
    <row r="21" spans="1:6" ht="20.100000000000001" customHeight="1">
      <c r="A21" s="55"/>
      <c r="B21" s="56" t="s">
        <v>47</v>
      </c>
      <c r="C21" s="6" t="s">
        <v>51</v>
      </c>
      <c r="D21" s="7" t="s">
        <v>405</v>
      </c>
      <c r="E21" s="6" t="s">
        <v>406</v>
      </c>
      <c r="F21" s="57" t="s">
        <v>407</v>
      </c>
    </row>
    <row r="22" spans="1:6" ht="20.100000000000001" customHeight="1">
      <c r="A22" s="55"/>
      <c r="B22" s="56" t="s">
        <v>47</v>
      </c>
      <c r="C22" s="6" t="s">
        <v>50</v>
      </c>
      <c r="D22" s="7" t="s">
        <v>408</v>
      </c>
      <c r="E22" s="6" t="s">
        <v>409</v>
      </c>
      <c r="F22" s="57" t="s">
        <v>410</v>
      </c>
    </row>
    <row r="23" spans="1:6" ht="20.100000000000001" customHeight="1">
      <c r="A23" s="55"/>
      <c r="B23" s="56" t="s">
        <v>47</v>
      </c>
      <c r="C23" s="6" t="s">
        <v>48</v>
      </c>
      <c r="D23" s="7" t="s">
        <v>411</v>
      </c>
      <c r="E23" s="6" t="s">
        <v>412</v>
      </c>
      <c r="F23" s="57" t="s">
        <v>413</v>
      </c>
    </row>
    <row r="24" spans="1:6" ht="20.100000000000001" customHeight="1">
      <c r="A24" s="55"/>
      <c r="B24" s="56" t="s">
        <v>414</v>
      </c>
      <c r="C24" s="6" t="s">
        <v>54</v>
      </c>
      <c r="D24" s="7" t="s">
        <v>415</v>
      </c>
      <c r="E24" s="6" t="s">
        <v>416</v>
      </c>
      <c r="F24" s="57" t="s">
        <v>417</v>
      </c>
    </row>
    <row r="25" spans="1:6" ht="20.100000000000001" customHeight="1">
      <c r="A25" s="55"/>
      <c r="B25" s="56" t="s">
        <v>414</v>
      </c>
      <c r="C25" s="6" t="s">
        <v>418</v>
      </c>
      <c r="D25" s="7" t="s">
        <v>419</v>
      </c>
      <c r="E25" s="6" t="s">
        <v>420</v>
      </c>
      <c r="F25" s="57" t="s">
        <v>421</v>
      </c>
    </row>
    <row r="26" spans="1:6" ht="20.100000000000001" customHeight="1">
      <c r="A26" s="55"/>
      <c r="B26" s="56" t="s">
        <v>414</v>
      </c>
      <c r="C26" s="6" t="s">
        <v>422</v>
      </c>
      <c r="D26" s="7" t="s">
        <v>423</v>
      </c>
      <c r="E26" s="6" t="s">
        <v>424</v>
      </c>
      <c r="F26" s="57" t="s">
        <v>425</v>
      </c>
    </row>
    <row r="27" spans="1:6" ht="20.100000000000001" customHeight="1">
      <c r="A27" s="55"/>
      <c r="B27" s="56" t="s">
        <v>11</v>
      </c>
      <c r="C27" s="6" t="s">
        <v>426</v>
      </c>
      <c r="D27" s="7" t="s">
        <v>427</v>
      </c>
      <c r="E27" s="6" t="s">
        <v>428</v>
      </c>
      <c r="F27" s="57" t="s">
        <v>429</v>
      </c>
    </row>
    <row r="28" spans="1:6" ht="20.100000000000001" customHeight="1">
      <c r="A28" s="55"/>
      <c r="B28" s="56" t="s">
        <v>11</v>
      </c>
      <c r="C28" s="6" t="s">
        <v>159</v>
      </c>
      <c r="D28" s="7" t="s">
        <v>430</v>
      </c>
      <c r="E28" s="6" t="s">
        <v>431</v>
      </c>
      <c r="F28" s="57" t="s">
        <v>432</v>
      </c>
    </row>
    <row r="29" spans="1:6" ht="20.100000000000001" customHeight="1">
      <c r="A29" s="55"/>
      <c r="B29" s="56" t="s">
        <v>11</v>
      </c>
      <c r="C29" s="6" t="s">
        <v>56</v>
      </c>
      <c r="D29" s="7" t="s">
        <v>433</v>
      </c>
      <c r="E29" s="6" t="s">
        <v>434</v>
      </c>
      <c r="F29" s="57" t="s">
        <v>435</v>
      </c>
    </row>
    <row r="30" spans="1:6" ht="20.100000000000001" customHeight="1">
      <c r="A30" s="55"/>
      <c r="B30" s="56" t="s">
        <v>237</v>
      </c>
      <c r="C30" s="6" t="s">
        <v>60</v>
      </c>
      <c r="D30" s="7" t="s">
        <v>436</v>
      </c>
      <c r="E30" s="6" t="s">
        <v>437</v>
      </c>
      <c r="F30" s="57" t="s">
        <v>438</v>
      </c>
    </row>
    <row r="31" spans="1:6" ht="20.100000000000001" customHeight="1">
      <c r="A31" s="55"/>
      <c r="B31" s="56" t="s">
        <v>237</v>
      </c>
      <c r="C31" s="6" t="s">
        <v>439</v>
      </c>
      <c r="D31" s="7" t="s">
        <v>440</v>
      </c>
      <c r="E31" s="6" t="s">
        <v>441</v>
      </c>
      <c r="F31" s="57" t="s">
        <v>442</v>
      </c>
    </row>
    <row r="32" spans="1:6" ht="20.100000000000001" customHeight="1">
      <c r="A32" s="55"/>
      <c r="B32" s="56" t="s">
        <v>237</v>
      </c>
      <c r="C32" s="6" t="s">
        <v>59</v>
      </c>
      <c r="D32" s="7" t="s">
        <v>443</v>
      </c>
      <c r="E32" s="6" t="s">
        <v>444</v>
      </c>
      <c r="F32" s="57" t="s">
        <v>445</v>
      </c>
    </row>
    <row r="33" spans="1:7" ht="20.100000000000001" customHeight="1">
      <c r="A33" s="55"/>
      <c r="B33" s="56" t="s">
        <v>446</v>
      </c>
      <c r="C33" s="6" t="s">
        <v>447</v>
      </c>
      <c r="D33" s="7" t="s">
        <v>448</v>
      </c>
      <c r="E33" s="6" t="s">
        <v>449</v>
      </c>
      <c r="F33" s="57" t="s">
        <v>450</v>
      </c>
    </row>
    <row r="34" spans="1:7" ht="20.100000000000001" customHeight="1">
      <c r="A34" s="55"/>
      <c r="B34" s="56" t="s">
        <v>446</v>
      </c>
      <c r="C34" s="6" t="s">
        <v>451</v>
      </c>
      <c r="D34" s="7" t="s">
        <v>452</v>
      </c>
      <c r="E34" s="6" t="s">
        <v>453</v>
      </c>
      <c r="F34" s="57" t="s">
        <v>454</v>
      </c>
    </row>
    <row r="35" spans="1:7" ht="20.100000000000001" customHeight="1">
      <c r="A35" s="55"/>
      <c r="B35" s="56" t="s">
        <v>446</v>
      </c>
      <c r="C35" s="6" t="s">
        <v>455</v>
      </c>
      <c r="D35" s="7" t="s">
        <v>456</v>
      </c>
      <c r="E35" s="6" t="s">
        <v>457</v>
      </c>
      <c r="F35" s="57" t="s">
        <v>458</v>
      </c>
    </row>
    <row r="36" spans="1:7" ht="20.100000000000001" customHeight="1">
      <c r="A36" s="55"/>
      <c r="B36" s="56" t="s">
        <v>34</v>
      </c>
      <c r="C36" s="6" t="s">
        <v>64</v>
      </c>
      <c r="D36" s="7" t="s">
        <v>459</v>
      </c>
      <c r="E36" s="6" t="s">
        <v>460</v>
      </c>
      <c r="F36" s="57" t="s">
        <v>461</v>
      </c>
    </row>
    <row r="37" spans="1:7" ht="20.100000000000001" customHeight="1">
      <c r="A37" s="55"/>
      <c r="B37" s="56" t="s">
        <v>34</v>
      </c>
      <c r="C37" s="6" t="s">
        <v>462</v>
      </c>
      <c r="D37" s="7" t="s">
        <v>463</v>
      </c>
      <c r="E37" s="6" t="s">
        <v>464</v>
      </c>
      <c r="F37" s="57" t="s">
        <v>465</v>
      </c>
    </row>
    <row r="38" spans="1:7" ht="20.100000000000001" customHeight="1">
      <c r="A38" s="55"/>
      <c r="B38" s="56" t="s">
        <v>34</v>
      </c>
      <c r="C38" s="6" t="s">
        <v>466</v>
      </c>
      <c r="D38" s="7" t="s">
        <v>467</v>
      </c>
      <c r="E38" s="6" t="s">
        <v>468</v>
      </c>
      <c r="F38" s="57" t="s">
        <v>469</v>
      </c>
    </row>
    <row r="39" spans="1:7">
      <c r="A39" s="58"/>
      <c r="B39" s="59"/>
      <c r="C39" s="31"/>
      <c r="D39" s="31"/>
      <c r="E39" s="60"/>
      <c r="F39" s="61"/>
    </row>
    <row r="40" spans="1:7">
      <c r="B40"/>
      <c r="G40">
        <f>56-29</f>
        <v>27</v>
      </c>
    </row>
    <row r="41" spans="1:7">
      <c r="B41"/>
    </row>
    <row r="42" spans="1:7">
      <c r="B42"/>
    </row>
    <row r="43" spans="1:7">
      <c r="B43"/>
    </row>
    <row r="44" spans="1:7">
      <c r="B44"/>
    </row>
    <row r="45" spans="1:7">
      <c r="B45"/>
    </row>
    <row r="46" spans="1:7">
      <c r="B46"/>
    </row>
    <row r="47" spans="1:7">
      <c r="B47"/>
    </row>
    <row r="48" spans="1:7">
      <c r="B48"/>
    </row>
    <row r="49" spans="2:2">
      <c r="B49"/>
    </row>
  </sheetData>
  <mergeCells count="7">
    <mergeCell ref="A5:F5"/>
    <mergeCell ref="A6:F6"/>
    <mergeCell ref="A10:A11"/>
    <mergeCell ref="B10:B11"/>
    <mergeCell ref="C10:C11"/>
    <mergeCell ref="D10:D11"/>
    <mergeCell ref="E10:F10"/>
  </mergeCells>
  <pageMargins left="1.1023622047244095" right="0.9055118110236221" top="0.74803149606299213" bottom="0.74803149606299213" header="0.51181102362204722" footer="0.31496062992125984"/>
  <pageSetup paperSize="9" scale="90" orientation="portrait" horizontalDpi="4294967293" r:id="rId1"/>
  <headerFooter>
    <oddHeader>&amp;R&amp;10GP  Village Questionnaire - GPPQ-18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57"/>
  <sheetViews>
    <sheetView topLeftCell="A34" workbookViewId="0">
      <selection activeCell="G20" sqref="G20"/>
    </sheetView>
  </sheetViews>
  <sheetFormatPr defaultRowHeight="15"/>
  <cols>
    <col min="1" max="1" width="4.5703125" customWidth="1"/>
    <col min="2" max="2" width="15.7109375" style="33" customWidth="1"/>
    <col min="3" max="3" width="20.85546875" customWidth="1"/>
    <col min="4" max="4" width="15" customWidth="1"/>
    <col min="5" max="5" width="15.42578125" customWidth="1"/>
    <col min="6" max="6" width="15.85546875" customWidth="1"/>
    <col min="7" max="7" width="20.140625" customWidth="1"/>
  </cols>
  <sheetData>
    <row r="1" spans="1:8" ht="32.25" thickTop="1">
      <c r="B1" s="53"/>
      <c r="C1" s="22"/>
      <c r="F1" s="42" t="s">
        <v>222</v>
      </c>
    </row>
    <row r="2" spans="1:8" ht="16.5" thickBot="1">
      <c r="B2" s="53"/>
      <c r="C2" s="22"/>
      <c r="F2" s="43" t="s">
        <v>261</v>
      </c>
    </row>
    <row r="3" spans="1:8">
      <c r="B3" s="53"/>
      <c r="C3" s="22"/>
      <c r="F3" s="54" t="s">
        <v>36</v>
      </c>
    </row>
    <row r="4" spans="1:8">
      <c r="B4" s="53"/>
      <c r="C4" s="22"/>
      <c r="F4" s="33"/>
    </row>
    <row r="5" spans="1:8" ht="24" customHeight="1">
      <c r="A5" s="146" t="s">
        <v>1</v>
      </c>
      <c r="B5" s="146"/>
      <c r="C5" s="146"/>
      <c r="D5" s="146"/>
      <c r="E5" s="146"/>
      <c r="F5" s="146"/>
      <c r="G5" s="45"/>
      <c r="H5" s="45"/>
    </row>
    <row r="6" spans="1:8" ht="24.75" customHeight="1">
      <c r="A6" s="147" t="str">
        <f>' INGP KRN'!A6:F6</f>
        <v>4.1  Basic summary of Gram panchayats</v>
      </c>
      <c r="B6" s="147"/>
      <c r="C6" s="147"/>
      <c r="D6" s="147"/>
      <c r="E6" s="147"/>
      <c r="F6" s="147"/>
      <c r="G6" s="2"/>
      <c r="H6" s="2"/>
    </row>
    <row r="8" spans="1:8">
      <c r="A8" s="46" t="s">
        <v>263</v>
      </c>
      <c r="B8" s="62" t="s">
        <v>161</v>
      </c>
    </row>
    <row r="10" spans="1:8" ht="15" customHeight="1">
      <c r="A10" s="148"/>
      <c r="B10" s="149" t="s">
        <v>3</v>
      </c>
      <c r="C10" s="149" t="s">
        <v>265</v>
      </c>
      <c r="D10" s="149" t="s">
        <v>5</v>
      </c>
      <c r="E10" s="150" t="s">
        <v>6</v>
      </c>
      <c r="F10" s="151"/>
    </row>
    <row r="11" spans="1:8">
      <c r="A11" s="148"/>
      <c r="B11" s="149"/>
      <c r="C11" s="149"/>
      <c r="D11" s="149"/>
      <c r="E11" s="5" t="s">
        <v>7</v>
      </c>
      <c r="F11" s="25" t="s">
        <v>8</v>
      </c>
    </row>
    <row r="12" spans="1:8" ht="20.100000000000001" customHeight="1">
      <c r="A12" s="63"/>
      <c r="B12" s="64" t="s">
        <v>66</v>
      </c>
      <c r="C12" s="19" t="s">
        <v>470</v>
      </c>
      <c r="D12" s="18" t="s">
        <v>471</v>
      </c>
      <c r="E12" s="19" t="s">
        <v>472</v>
      </c>
      <c r="F12" s="65" t="s">
        <v>473</v>
      </c>
    </row>
    <row r="13" spans="1:8" ht="20.100000000000001" customHeight="1">
      <c r="A13" s="63"/>
      <c r="B13" s="64" t="s">
        <v>66</v>
      </c>
      <c r="C13" s="19" t="s">
        <v>67</v>
      </c>
      <c r="D13" s="18" t="s">
        <v>474</v>
      </c>
      <c r="E13" s="19" t="s">
        <v>475</v>
      </c>
      <c r="F13" s="65" t="s">
        <v>476</v>
      </c>
    </row>
    <row r="14" spans="1:8" ht="20.100000000000001" customHeight="1">
      <c r="A14" s="63"/>
      <c r="B14" s="64" t="s">
        <v>66</v>
      </c>
      <c r="C14" s="19" t="s">
        <v>477</v>
      </c>
      <c r="D14" s="18" t="s">
        <v>478</v>
      </c>
      <c r="E14" s="19" t="s">
        <v>479</v>
      </c>
      <c r="F14" s="65" t="s">
        <v>480</v>
      </c>
    </row>
    <row r="15" spans="1:8" ht="20.100000000000001" customHeight="1">
      <c r="A15" s="63"/>
      <c r="B15" s="64" t="s">
        <v>68</v>
      </c>
      <c r="C15" s="19" t="s">
        <v>69</v>
      </c>
      <c r="D15" s="18" t="s">
        <v>481</v>
      </c>
      <c r="E15" s="19" t="s">
        <v>482</v>
      </c>
      <c r="F15" s="65" t="s">
        <v>483</v>
      </c>
    </row>
    <row r="16" spans="1:8" ht="20.100000000000001" customHeight="1">
      <c r="A16" s="63"/>
      <c r="B16" s="64" t="s">
        <v>68</v>
      </c>
      <c r="C16" s="19"/>
      <c r="D16" s="18" t="s">
        <v>484</v>
      </c>
      <c r="E16" s="19" t="s">
        <v>482</v>
      </c>
      <c r="F16" s="65" t="s">
        <v>483</v>
      </c>
    </row>
    <row r="17" spans="1:6" ht="20.100000000000001" customHeight="1">
      <c r="A17" s="63"/>
      <c r="B17" s="64" t="s">
        <v>485</v>
      </c>
      <c r="C17" s="19" t="s">
        <v>70</v>
      </c>
      <c r="D17" s="18" t="s">
        <v>486</v>
      </c>
      <c r="E17" s="19" t="s">
        <v>487</v>
      </c>
      <c r="F17" s="65" t="s">
        <v>488</v>
      </c>
    </row>
    <row r="18" spans="1:6" ht="20.100000000000001" customHeight="1">
      <c r="A18" s="63"/>
      <c r="B18" s="64" t="s">
        <v>485</v>
      </c>
      <c r="C18" s="19" t="s">
        <v>92</v>
      </c>
      <c r="D18" s="18" t="s">
        <v>489</v>
      </c>
      <c r="E18" s="19" t="s">
        <v>490</v>
      </c>
      <c r="F18" s="65" t="s">
        <v>491</v>
      </c>
    </row>
    <row r="19" spans="1:6" ht="20.100000000000001" customHeight="1">
      <c r="A19" s="63"/>
      <c r="B19" s="64" t="s">
        <v>485</v>
      </c>
      <c r="C19" s="19" t="s">
        <v>492</v>
      </c>
      <c r="D19" s="18" t="s">
        <v>493</v>
      </c>
      <c r="E19" s="19" t="s">
        <v>494</v>
      </c>
      <c r="F19" s="65" t="s">
        <v>495</v>
      </c>
    </row>
    <row r="20" spans="1:6" ht="20.100000000000001" customHeight="1">
      <c r="A20" s="63"/>
      <c r="B20" s="64" t="s">
        <v>71</v>
      </c>
      <c r="C20" s="19" t="s">
        <v>496</v>
      </c>
      <c r="D20" s="18" t="s">
        <v>497</v>
      </c>
      <c r="E20" s="19" t="s">
        <v>498</v>
      </c>
      <c r="F20" s="65" t="s">
        <v>499</v>
      </c>
    </row>
    <row r="21" spans="1:6" ht="20.100000000000001" customHeight="1">
      <c r="A21" s="63"/>
      <c r="B21" s="64" t="s">
        <v>71</v>
      </c>
      <c r="C21" s="19" t="s">
        <v>72</v>
      </c>
      <c r="D21" s="18" t="s">
        <v>500</v>
      </c>
      <c r="E21" s="19" t="s">
        <v>501</v>
      </c>
      <c r="F21" s="65" t="s">
        <v>502</v>
      </c>
    </row>
    <row r="22" spans="1:6" ht="20.100000000000001" customHeight="1">
      <c r="A22" s="63"/>
      <c r="B22" s="64" t="s">
        <v>503</v>
      </c>
      <c r="C22" s="19" t="s">
        <v>504</v>
      </c>
      <c r="D22" s="18" t="s">
        <v>505</v>
      </c>
      <c r="E22" s="19"/>
      <c r="F22" s="65"/>
    </row>
    <row r="23" spans="1:6" ht="20.100000000000001" customHeight="1">
      <c r="A23" s="63"/>
      <c r="B23" s="64" t="s">
        <v>503</v>
      </c>
      <c r="C23" s="19" t="s">
        <v>75</v>
      </c>
      <c r="D23" s="18" t="s">
        <v>506</v>
      </c>
      <c r="E23" s="19" t="s">
        <v>507</v>
      </c>
      <c r="F23" s="65" t="s">
        <v>508</v>
      </c>
    </row>
    <row r="24" spans="1:6" ht="20.100000000000001" customHeight="1">
      <c r="A24" s="63"/>
      <c r="B24" s="64" t="s">
        <v>503</v>
      </c>
      <c r="C24" s="19" t="s">
        <v>76</v>
      </c>
      <c r="D24" s="18" t="s">
        <v>509</v>
      </c>
      <c r="E24" s="19" t="s">
        <v>510</v>
      </c>
      <c r="F24" s="65" t="s">
        <v>511</v>
      </c>
    </row>
    <row r="25" spans="1:6" ht="20.100000000000001" customHeight="1">
      <c r="A25" s="63"/>
      <c r="B25" s="64" t="s">
        <v>512</v>
      </c>
      <c r="C25" s="19" t="s">
        <v>77</v>
      </c>
      <c r="D25" s="18" t="s">
        <v>513</v>
      </c>
      <c r="E25" s="19" t="s">
        <v>514</v>
      </c>
      <c r="F25" s="65" t="s">
        <v>515</v>
      </c>
    </row>
    <row r="26" spans="1:6" ht="20.100000000000001" customHeight="1">
      <c r="A26" s="63"/>
      <c r="B26" s="64" t="s">
        <v>512</v>
      </c>
      <c r="C26" s="19" t="s">
        <v>516</v>
      </c>
      <c r="D26" s="18" t="s">
        <v>517</v>
      </c>
      <c r="E26" s="19" t="s">
        <v>518</v>
      </c>
      <c r="F26" s="65" t="s">
        <v>519</v>
      </c>
    </row>
    <row r="27" spans="1:6" ht="20.100000000000001" customHeight="1">
      <c r="A27" s="63"/>
      <c r="B27" s="64" t="s">
        <v>512</v>
      </c>
      <c r="C27" s="19" t="s">
        <v>67</v>
      </c>
      <c r="D27" s="18" t="s">
        <v>520</v>
      </c>
      <c r="E27" s="19" t="s">
        <v>521</v>
      </c>
      <c r="F27" s="65" t="s">
        <v>522</v>
      </c>
    </row>
    <row r="28" spans="1:6" ht="20.100000000000001" customHeight="1">
      <c r="A28" s="63"/>
      <c r="B28" s="64" t="s">
        <v>78</v>
      </c>
      <c r="C28" s="19" t="s">
        <v>78</v>
      </c>
      <c r="D28" s="18" t="s">
        <v>523</v>
      </c>
      <c r="E28" s="19" t="s">
        <v>524</v>
      </c>
      <c r="F28" s="65" t="s">
        <v>525</v>
      </c>
    </row>
    <row r="29" spans="1:6" ht="20.100000000000001" customHeight="1">
      <c r="A29" s="63"/>
      <c r="B29" s="64" t="s">
        <v>78</v>
      </c>
      <c r="C29" s="19" t="s">
        <v>79</v>
      </c>
      <c r="D29" s="18" t="s">
        <v>526</v>
      </c>
      <c r="E29" s="19" t="s">
        <v>527</v>
      </c>
      <c r="F29" s="65" t="s">
        <v>528</v>
      </c>
    </row>
    <row r="30" spans="1:6" ht="20.100000000000001" customHeight="1">
      <c r="A30" s="63"/>
      <c r="B30" s="64" t="s">
        <v>78</v>
      </c>
      <c r="C30" s="19" t="s">
        <v>79</v>
      </c>
      <c r="D30" s="18" t="s">
        <v>529</v>
      </c>
      <c r="E30" s="19" t="s">
        <v>530</v>
      </c>
      <c r="F30" s="65" t="s">
        <v>531</v>
      </c>
    </row>
    <row r="31" spans="1:6" ht="20.100000000000001" customHeight="1">
      <c r="A31" s="63"/>
      <c r="B31" s="64" t="s">
        <v>78</v>
      </c>
      <c r="C31" s="19" t="s">
        <v>532</v>
      </c>
      <c r="D31" s="18" t="s">
        <v>533</v>
      </c>
      <c r="E31" s="19" t="s">
        <v>534</v>
      </c>
      <c r="F31" s="65" t="s">
        <v>535</v>
      </c>
    </row>
    <row r="32" spans="1:6" ht="20.100000000000001" customHeight="1">
      <c r="A32" s="63"/>
      <c r="B32" s="64" t="s">
        <v>80</v>
      </c>
      <c r="C32" s="19" t="s">
        <v>81</v>
      </c>
      <c r="D32" s="18" t="s">
        <v>536</v>
      </c>
      <c r="E32" s="19" t="s">
        <v>537</v>
      </c>
      <c r="F32" s="65" t="s">
        <v>538</v>
      </c>
    </row>
    <row r="33" spans="1:6" ht="20.100000000000001" customHeight="1">
      <c r="A33" s="63"/>
      <c r="B33" s="64" t="s">
        <v>80</v>
      </c>
      <c r="C33" s="19" t="s">
        <v>82</v>
      </c>
      <c r="D33" s="18" t="s">
        <v>539</v>
      </c>
      <c r="E33" s="19" t="s">
        <v>540</v>
      </c>
      <c r="F33" s="65" t="s">
        <v>541</v>
      </c>
    </row>
    <row r="34" spans="1:6" ht="20.100000000000001" customHeight="1">
      <c r="A34" s="63"/>
      <c r="B34" s="64" t="s">
        <v>80</v>
      </c>
      <c r="C34" s="19" t="s">
        <v>83</v>
      </c>
      <c r="D34" s="18" t="s">
        <v>542</v>
      </c>
      <c r="E34" s="19" t="s">
        <v>543</v>
      </c>
      <c r="F34" s="65" t="s">
        <v>544</v>
      </c>
    </row>
    <row r="35" spans="1:6" ht="20.100000000000001" customHeight="1">
      <c r="A35" s="63"/>
      <c r="B35" s="64" t="s">
        <v>84</v>
      </c>
      <c r="C35" s="19" t="s">
        <v>85</v>
      </c>
      <c r="D35" s="18" t="s">
        <v>545</v>
      </c>
      <c r="E35" s="19" t="s">
        <v>546</v>
      </c>
      <c r="F35" s="65" t="s">
        <v>547</v>
      </c>
    </row>
    <row r="36" spans="1:6" ht="20.100000000000001" customHeight="1">
      <c r="A36" s="63"/>
      <c r="B36" s="64" t="s">
        <v>84</v>
      </c>
      <c r="C36" s="19" t="s">
        <v>548</v>
      </c>
      <c r="D36" s="18" t="s">
        <v>549</v>
      </c>
      <c r="E36" s="19" t="s">
        <v>550</v>
      </c>
      <c r="F36" s="65" t="s">
        <v>551</v>
      </c>
    </row>
    <row r="37" spans="1:6" ht="20.100000000000001" customHeight="1">
      <c r="A37" s="63"/>
      <c r="B37" s="64" t="s">
        <v>84</v>
      </c>
      <c r="C37" s="19" t="s">
        <v>552</v>
      </c>
      <c r="D37" s="18" t="s">
        <v>553</v>
      </c>
      <c r="E37" s="19" t="s">
        <v>554</v>
      </c>
      <c r="F37" s="65" t="s">
        <v>551</v>
      </c>
    </row>
    <row r="38" spans="1:6">
      <c r="A38" s="66"/>
      <c r="B38" s="20"/>
      <c r="C38" s="20"/>
      <c r="D38" s="20"/>
      <c r="E38" s="20"/>
      <c r="F38" s="21"/>
    </row>
    <row r="39" spans="1:6">
      <c r="B39"/>
    </row>
    <row r="40" spans="1:6">
      <c r="B40"/>
    </row>
    <row r="41" spans="1:6">
      <c r="B41"/>
    </row>
    <row r="42" spans="1:6">
      <c r="B42"/>
    </row>
    <row r="43" spans="1:6">
      <c r="B43"/>
    </row>
    <row r="44" spans="1:6">
      <c r="B44"/>
    </row>
    <row r="45" spans="1:6">
      <c r="B45"/>
    </row>
    <row r="46" spans="1:6">
      <c r="B46"/>
    </row>
    <row r="47" spans="1:6">
      <c r="B47"/>
    </row>
    <row r="48" spans="1:6">
      <c r="B48"/>
    </row>
    <row r="49" spans="2:2">
      <c r="B49"/>
    </row>
    <row r="50" spans="2:2">
      <c r="B50"/>
    </row>
    <row r="51" spans="2:2">
      <c r="B51"/>
    </row>
    <row r="52" spans="2:2">
      <c r="B52"/>
    </row>
    <row r="53" spans="2:2">
      <c r="B53"/>
    </row>
    <row r="54" spans="2:2">
      <c r="B54"/>
    </row>
    <row r="55" spans="2:2">
      <c r="B55"/>
    </row>
    <row r="56" spans="2:2">
      <c r="B56"/>
    </row>
    <row r="57" spans="2:2">
      <c r="B57"/>
    </row>
  </sheetData>
  <mergeCells count="7">
    <mergeCell ref="A5:F5"/>
    <mergeCell ref="A6:F6"/>
    <mergeCell ref="A10:A11"/>
    <mergeCell ref="B10:B11"/>
    <mergeCell ref="C10:C11"/>
    <mergeCell ref="D10:D11"/>
    <mergeCell ref="E10:F10"/>
  </mergeCells>
  <pageMargins left="1.1023622047244095" right="0.9055118110236221" top="0.74803149606299213" bottom="0.74803149606299213" header="0.51181102362204722" footer="0.31496062992125984"/>
  <pageSetup paperSize="9" scale="90" orientation="portrait" horizontalDpi="4294967293" r:id="rId1"/>
  <headerFooter>
    <oddHeader>&amp;R&amp;10GP  Village Questionnaire - GPPQ-18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48"/>
  <sheetViews>
    <sheetView topLeftCell="A13" workbookViewId="0">
      <selection activeCell="G20" sqref="G20"/>
    </sheetView>
  </sheetViews>
  <sheetFormatPr defaultRowHeight="15"/>
  <cols>
    <col min="1" max="1" width="4.5703125" customWidth="1"/>
    <col min="2" max="2" width="12.5703125" style="33" customWidth="1"/>
    <col min="3" max="3" width="20.85546875" customWidth="1"/>
    <col min="4" max="4" width="17.28515625" customWidth="1"/>
    <col min="5" max="5" width="13.85546875" customWidth="1"/>
    <col min="6" max="6" width="16.7109375" customWidth="1"/>
    <col min="7" max="7" width="20.140625" customWidth="1"/>
  </cols>
  <sheetData>
    <row r="1" spans="1:8" ht="16.5" thickTop="1">
      <c r="B1" s="53"/>
      <c r="C1" s="22"/>
      <c r="F1" s="42" t="s">
        <v>222</v>
      </c>
    </row>
    <row r="2" spans="1:8" ht="16.5" thickBot="1">
      <c r="B2" s="53"/>
      <c r="C2" s="22"/>
      <c r="F2" s="43" t="s">
        <v>261</v>
      </c>
    </row>
    <row r="3" spans="1:8">
      <c r="B3" s="53"/>
      <c r="C3" s="22"/>
      <c r="F3" s="54" t="s">
        <v>55</v>
      </c>
    </row>
    <row r="4" spans="1:8">
      <c r="B4" s="53"/>
      <c r="C4" s="22"/>
      <c r="F4" s="33"/>
    </row>
    <row r="5" spans="1:8" ht="24" customHeight="1">
      <c r="A5" s="146" t="s">
        <v>1</v>
      </c>
      <c r="B5" s="146"/>
      <c r="C5" s="146"/>
      <c r="D5" s="146"/>
      <c r="E5" s="146"/>
      <c r="F5" s="146"/>
      <c r="G5" s="45"/>
      <c r="H5" s="45"/>
    </row>
    <row r="6" spans="1:8" ht="24.75" customHeight="1">
      <c r="A6" s="147" t="str">
        <f>' INGP MAN'!A6:F6</f>
        <v>4.1  Basic summary of Gram panchayats</v>
      </c>
      <c r="B6" s="147"/>
      <c r="C6" s="147"/>
      <c r="D6" s="147"/>
      <c r="E6" s="147"/>
      <c r="F6" s="147"/>
      <c r="G6" s="2"/>
      <c r="H6" s="2"/>
    </row>
    <row r="8" spans="1:8">
      <c r="A8" s="46" t="s">
        <v>263</v>
      </c>
      <c r="B8" s="62" t="s">
        <v>172</v>
      </c>
    </row>
    <row r="10" spans="1:8" ht="15" customHeight="1">
      <c r="A10" s="148"/>
      <c r="B10" s="149" t="s">
        <v>3</v>
      </c>
      <c r="C10" s="149" t="s">
        <v>265</v>
      </c>
      <c r="D10" s="149" t="s">
        <v>5</v>
      </c>
      <c r="E10" s="150" t="s">
        <v>6</v>
      </c>
      <c r="F10" s="151"/>
    </row>
    <row r="11" spans="1:8">
      <c r="A11" s="148"/>
      <c r="B11" s="149"/>
      <c r="C11" s="149"/>
      <c r="D11" s="149"/>
      <c r="E11" s="5" t="s">
        <v>7</v>
      </c>
      <c r="F11" s="25" t="s">
        <v>8</v>
      </c>
    </row>
    <row r="12" spans="1:8" s="70" customFormat="1" ht="20.100000000000001" customHeight="1">
      <c r="A12" s="67"/>
      <c r="B12" s="68" t="s">
        <v>88</v>
      </c>
      <c r="C12" s="6" t="s">
        <v>174</v>
      </c>
      <c r="D12" s="7" t="s">
        <v>555</v>
      </c>
      <c r="E12" s="17">
        <v>17.91</v>
      </c>
      <c r="F12" s="69">
        <v>78.16</v>
      </c>
    </row>
    <row r="13" spans="1:8" s="70" customFormat="1" ht="20.100000000000001" customHeight="1">
      <c r="A13" s="67"/>
      <c r="B13" s="68" t="s">
        <v>88</v>
      </c>
      <c r="C13" s="6" t="s">
        <v>239</v>
      </c>
      <c r="D13" s="7" t="s">
        <v>556</v>
      </c>
      <c r="E13" s="17">
        <v>17.920000000000002</v>
      </c>
      <c r="F13" s="69">
        <v>78.14</v>
      </c>
    </row>
    <row r="14" spans="1:8" s="70" customFormat="1" ht="20.100000000000001" customHeight="1">
      <c r="A14" s="67"/>
      <c r="B14" s="68" t="s">
        <v>88</v>
      </c>
      <c r="C14" s="6" t="s">
        <v>90</v>
      </c>
      <c r="D14" s="7" t="s">
        <v>557</v>
      </c>
      <c r="E14" s="17">
        <v>17.809999999999999</v>
      </c>
      <c r="F14" s="69">
        <v>78.239999999999995</v>
      </c>
    </row>
    <row r="15" spans="1:8" s="70" customFormat="1" ht="20.100000000000001" customHeight="1">
      <c r="A15" s="67"/>
      <c r="B15" s="68" t="s">
        <v>88</v>
      </c>
      <c r="C15" s="6" t="s">
        <v>89</v>
      </c>
      <c r="D15" s="7" t="s">
        <v>558</v>
      </c>
      <c r="E15" s="17">
        <v>17.88</v>
      </c>
      <c r="F15" s="69">
        <v>78.209999999999994</v>
      </c>
    </row>
    <row r="16" spans="1:8" s="70" customFormat="1" ht="20.100000000000001" customHeight="1">
      <c r="A16" s="67"/>
      <c r="B16" s="68" t="s">
        <v>88</v>
      </c>
      <c r="C16" s="6" t="s">
        <v>173</v>
      </c>
      <c r="D16" s="7" t="s">
        <v>559</v>
      </c>
      <c r="E16" s="17">
        <v>17.82</v>
      </c>
      <c r="F16" s="69">
        <v>78.239999999999995</v>
      </c>
    </row>
    <row r="17" spans="1:6" s="70" customFormat="1" ht="20.100000000000001" customHeight="1">
      <c r="A17" s="67"/>
      <c r="B17" s="68" t="s">
        <v>91</v>
      </c>
      <c r="C17" s="6" t="s">
        <v>175</v>
      </c>
      <c r="D17" s="7" t="s">
        <v>560</v>
      </c>
      <c r="E17" s="17">
        <v>18</v>
      </c>
      <c r="F17" s="69">
        <v>78.3</v>
      </c>
    </row>
    <row r="18" spans="1:6" s="70" customFormat="1" ht="20.100000000000001" customHeight="1">
      <c r="A18" s="67"/>
      <c r="B18" s="68" t="s">
        <v>91</v>
      </c>
      <c r="C18" s="6" t="s">
        <v>561</v>
      </c>
      <c r="D18" s="7" t="s">
        <v>562</v>
      </c>
      <c r="E18" s="17">
        <v>18.07</v>
      </c>
      <c r="F18" s="69">
        <v>78.349999999999994</v>
      </c>
    </row>
    <row r="19" spans="1:6" s="70" customFormat="1" ht="20.100000000000001" customHeight="1">
      <c r="A19" s="67"/>
      <c r="B19" s="68" t="s">
        <v>91</v>
      </c>
      <c r="C19" s="6" t="s">
        <v>563</v>
      </c>
      <c r="D19" s="7" t="s">
        <v>564</v>
      </c>
      <c r="E19" s="17">
        <v>18.03</v>
      </c>
      <c r="F19" s="69">
        <v>78.3</v>
      </c>
    </row>
    <row r="20" spans="1:6" s="70" customFormat="1" ht="20.100000000000001" customHeight="1">
      <c r="A20" s="67"/>
      <c r="B20" s="68" t="s">
        <v>91</v>
      </c>
      <c r="C20" s="6" t="s">
        <v>176</v>
      </c>
      <c r="D20" s="7" t="s">
        <v>565</v>
      </c>
      <c r="E20" s="17">
        <v>18.010000000000002</v>
      </c>
      <c r="F20" s="69">
        <v>78.260000000000005</v>
      </c>
    </row>
    <row r="21" spans="1:6" s="70" customFormat="1" ht="20.100000000000001" customHeight="1">
      <c r="A21" s="67"/>
      <c r="B21" s="68" t="s">
        <v>91</v>
      </c>
      <c r="C21" s="6" t="s">
        <v>566</v>
      </c>
      <c r="D21" s="7" t="s">
        <v>567</v>
      </c>
      <c r="E21" s="17">
        <v>18.05</v>
      </c>
      <c r="F21" s="69">
        <v>78.319999999999993</v>
      </c>
    </row>
    <row r="22" spans="1:6" s="70" customFormat="1" ht="20.100000000000001" customHeight="1">
      <c r="A22" s="67"/>
      <c r="B22" s="68" t="s">
        <v>92</v>
      </c>
      <c r="C22" s="6" t="s">
        <v>92</v>
      </c>
      <c r="D22" s="7" t="s">
        <v>568</v>
      </c>
      <c r="E22" s="17">
        <v>17.739999999999998</v>
      </c>
      <c r="F22" s="69">
        <v>78.28</v>
      </c>
    </row>
    <row r="23" spans="1:6" s="70" customFormat="1" ht="20.100000000000001" customHeight="1">
      <c r="A23" s="67"/>
      <c r="B23" s="68" t="s">
        <v>92</v>
      </c>
      <c r="C23" s="6" t="s">
        <v>569</v>
      </c>
      <c r="D23" s="7" t="s">
        <v>570</v>
      </c>
      <c r="E23" s="17">
        <v>17.690000000000001</v>
      </c>
      <c r="F23" s="69">
        <v>78.290000000000006</v>
      </c>
    </row>
    <row r="24" spans="1:6" s="70" customFormat="1" ht="20.100000000000001" customHeight="1">
      <c r="A24" s="67"/>
      <c r="B24" s="68" t="s">
        <v>92</v>
      </c>
      <c r="C24" s="6" t="s">
        <v>177</v>
      </c>
      <c r="D24" s="7" t="s">
        <v>571</v>
      </c>
      <c r="E24" s="17">
        <v>17.73</v>
      </c>
      <c r="F24" s="69">
        <v>78.27</v>
      </c>
    </row>
    <row r="25" spans="1:6" s="70" customFormat="1" ht="20.100000000000001" customHeight="1">
      <c r="A25" s="67"/>
      <c r="B25" s="68" t="s">
        <v>92</v>
      </c>
      <c r="C25" s="6" t="s">
        <v>572</v>
      </c>
      <c r="D25" s="7" t="s">
        <v>573</v>
      </c>
      <c r="E25" s="17">
        <v>17.690000000000001</v>
      </c>
      <c r="F25" s="69">
        <v>78.28</v>
      </c>
    </row>
    <row r="26" spans="1:6" s="70" customFormat="1" ht="20.100000000000001" customHeight="1">
      <c r="A26" s="67"/>
      <c r="B26" s="68" t="s">
        <v>92</v>
      </c>
      <c r="C26" s="6" t="s">
        <v>178</v>
      </c>
      <c r="D26" s="7" t="s">
        <v>574</v>
      </c>
      <c r="E26" s="17">
        <v>17.73</v>
      </c>
      <c r="F26" s="69">
        <v>78.260000000000005</v>
      </c>
    </row>
    <row r="27" spans="1:6" s="70" customFormat="1" ht="20.100000000000001" customHeight="1">
      <c r="A27" s="67"/>
      <c r="B27" s="68" t="s">
        <v>575</v>
      </c>
      <c r="C27" s="6" t="s">
        <v>575</v>
      </c>
      <c r="D27" s="7" t="s">
        <v>576</v>
      </c>
      <c r="E27" s="17">
        <v>18.11</v>
      </c>
      <c r="F27" s="69">
        <v>78.430000000000007</v>
      </c>
    </row>
    <row r="28" spans="1:6" s="70" customFormat="1" ht="20.100000000000001" customHeight="1">
      <c r="A28" s="67"/>
      <c r="B28" s="68" t="s">
        <v>575</v>
      </c>
      <c r="C28" s="6" t="s">
        <v>94</v>
      </c>
      <c r="D28" s="7" t="s">
        <v>577</v>
      </c>
      <c r="E28" s="17">
        <v>18.14</v>
      </c>
      <c r="F28" s="69">
        <v>78.510000000000005</v>
      </c>
    </row>
    <row r="29" spans="1:6" s="70" customFormat="1" ht="20.100000000000001" customHeight="1">
      <c r="A29" s="67"/>
      <c r="B29" s="68" t="s">
        <v>575</v>
      </c>
      <c r="C29" s="6" t="s">
        <v>179</v>
      </c>
      <c r="D29" s="7" t="s">
        <v>578</v>
      </c>
      <c r="E29" s="17">
        <v>18.14</v>
      </c>
      <c r="F29" s="69">
        <v>78.430000000000007</v>
      </c>
    </row>
    <row r="30" spans="1:6" s="70" customFormat="1" ht="20.100000000000001" customHeight="1">
      <c r="A30" s="67"/>
      <c r="B30" s="68" t="s">
        <v>575</v>
      </c>
      <c r="C30" s="6" t="s">
        <v>579</v>
      </c>
      <c r="D30" s="7" t="s">
        <v>580</v>
      </c>
      <c r="E30" s="17">
        <v>18.059999999999999</v>
      </c>
      <c r="F30" s="69">
        <v>78.5</v>
      </c>
    </row>
    <row r="31" spans="1:6" s="70" customFormat="1" ht="20.100000000000001" customHeight="1">
      <c r="A31" s="67"/>
      <c r="B31" s="68" t="s">
        <v>575</v>
      </c>
      <c r="C31" s="6" t="s">
        <v>240</v>
      </c>
      <c r="D31" s="7" t="s">
        <v>581</v>
      </c>
      <c r="E31" s="17">
        <v>18.09</v>
      </c>
      <c r="F31" s="69">
        <v>78.47</v>
      </c>
    </row>
    <row r="32" spans="1:6" s="70" customFormat="1" ht="20.100000000000001" customHeight="1">
      <c r="A32" s="67"/>
      <c r="B32" s="68" t="s">
        <v>249</v>
      </c>
      <c r="C32" s="6" t="s">
        <v>98</v>
      </c>
      <c r="D32" s="7" t="s">
        <v>582</v>
      </c>
      <c r="E32" s="17">
        <v>17.95</v>
      </c>
      <c r="F32" s="69">
        <v>78.400000000000006</v>
      </c>
    </row>
    <row r="33" spans="1:6" s="70" customFormat="1" ht="20.100000000000001" customHeight="1">
      <c r="A33" s="67"/>
      <c r="B33" s="68" t="s">
        <v>249</v>
      </c>
      <c r="C33" s="6" t="s">
        <v>180</v>
      </c>
      <c r="D33" s="7" t="s">
        <v>583</v>
      </c>
      <c r="E33" s="17">
        <v>17.95</v>
      </c>
      <c r="F33" s="69">
        <v>78.34</v>
      </c>
    </row>
    <row r="34" spans="1:6" s="70" customFormat="1" ht="20.100000000000001" customHeight="1">
      <c r="A34" s="67"/>
      <c r="B34" s="68" t="s">
        <v>249</v>
      </c>
      <c r="C34" s="6" t="s">
        <v>97</v>
      </c>
      <c r="D34" s="7" t="s">
        <v>584</v>
      </c>
      <c r="E34" s="17">
        <v>17.97</v>
      </c>
      <c r="F34" s="69">
        <v>78.42</v>
      </c>
    </row>
    <row r="35" spans="1:6" s="70" customFormat="1" ht="20.100000000000001" customHeight="1">
      <c r="A35" s="67"/>
      <c r="B35" s="68" t="s">
        <v>249</v>
      </c>
      <c r="C35" s="6" t="s">
        <v>96</v>
      </c>
      <c r="D35" s="7" t="s">
        <v>585</v>
      </c>
      <c r="E35" s="17">
        <v>17.989999999999998</v>
      </c>
      <c r="F35" s="69">
        <v>78.39</v>
      </c>
    </row>
    <row r="36" spans="1:6" s="70" customFormat="1" ht="20.100000000000001" customHeight="1">
      <c r="A36" s="67"/>
      <c r="B36" s="68" t="s">
        <v>14</v>
      </c>
      <c r="C36" s="6" t="s">
        <v>14</v>
      </c>
      <c r="D36" s="7" t="s">
        <v>586</v>
      </c>
      <c r="E36" s="17">
        <v>17.899999999999999</v>
      </c>
      <c r="F36" s="69">
        <v>78.37</v>
      </c>
    </row>
    <row r="37" spans="1:6" s="70" customFormat="1" ht="20.100000000000001" customHeight="1">
      <c r="A37" s="67"/>
      <c r="B37" s="68" t="s">
        <v>14</v>
      </c>
      <c r="C37" s="6" t="s">
        <v>587</v>
      </c>
      <c r="D37" s="7" t="s">
        <v>588</v>
      </c>
      <c r="E37" s="17">
        <v>17.87</v>
      </c>
      <c r="F37" s="69">
        <v>78.33</v>
      </c>
    </row>
    <row r="38" spans="1:6" s="70" customFormat="1" ht="20.100000000000001" customHeight="1">
      <c r="A38" s="67"/>
      <c r="B38" s="68" t="s">
        <v>14</v>
      </c>
      <c r="C38" s="6" t="s">
        <v>15</v>
      </c>
      <c r="D38" s="7" t="s">
        <v>589</v>
      </c>
      <c r="E38" s="17">
        <v>17.899999999999999</v>
      </c>
      <c r="F38" s="69">
        <v>78.459999999999994</v>
      </c>
    </row>
    <row r="39" spans="1:6" s="70" customFormat="1" ht="20.100000000000001" customHeight="1">
      <c r="A39" s="67"/>
      <c r="B39" s="68" t="s">
        <v>14</v>
      </c>
      <c r="C39" s="6" t="s">
        <v>99</v>
      </c>
      <c r="D39" s="7" t="s">
        <v>590</v>
      </c>
      <c r="E39" s="17">
        <v>17.899999999999999</v>
      </c>
      <c r="F39" s="69">
        <v>78.3</v>
      </c>
    </row>
    <row r="40" spans="1:6">
      <c r="A40" s="12"/>
      <c r="B40" s="12"/>
      <c r="C40" s="12"/>
      <c r="D40" s="12"/>
      <c r="E40" s="12"/>
      <c r="F40" s="12"/>
    </row>
    <row r="41" spans="1:6">
      <c r="B41"/>
    </row>
    <row r="42" spans="1:6">
      <c r="B42"/>
    </row>
    <row r="43" spans="1:6">
      <c r="B43"/>
    </row>
    <row r="44" spans="1:6">
      <c r="B44"/>
    </row>
    <row r="45" spans="1:6">
      <c r="B45"/>
    </row>
    <row r="46" spans="1:6">
      <c r="B46"/>
    </row>
    <row r="47" spans="1:6">
      <c r="B47"/>
    </row>
    <row r="48" spans="1:6">
      <c r="B48"/>
    </row>
  </sheetData>
  <mergeCells count="7">
    <mergeCell ref="A5:F5"/>
    <mergeCell ref="A6:F6"/>
    <mergeCell ref="A10:A11"/>
    <mergeCell ref="B10:B11"/>
    <mergeCell ref="C10:C11"/>
    <mergeCell ref="D10:D11"/>
    <mergeCell ref="E10:F10"/>
  </mergeCells>
  <pageMargins left="1.1023622047244095" right="0.9055118110236221" top="0.74803149606299213" bottom="0.74803149606299213" header="0.51181102362204722" footer="0.31496062992125984"/>
  <pageSetup paperSize="9" scale="90" orientation="portrait" horizontalDpi="4294967293" r:id="rId1"/>
  <headerFooter>
    <oddHeader>&amp;R&amp;10GP  Village Questionnaire - GPPQ-18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50"/>
  <sheetViews>
    <sheetView workbookViewId="0">
      <selection activeCell="G20" sqref="G20"/>
    </sheetView>
  </sheetViews>
  <sheetFormatPr defaultRowHeight="15"/>
  <cols>
    <col min="1" max="1" width="4.5703125" customWidth="1"/>
    <col min="2" max="2" width="17.5703125" style="33" customWidth="1"/>
    <col min="3" max="3" width="19.42578125" customWidth="1"/>
    <col min="4" max="4" width="15.5703125" style="1" customWidth="1"/>
    <col min="5" max="5" width="14.28515625" customWidth="1"/>
    <col min="6" max="6" width="16" customWidth="1"/>
    <col min="7" max="7" width="20.140625" customWidth="1"/>
  </cols>
  <sheetData>
    <row r="1" spans="1:8" ht="21.75" customHeight="1" thickTop="1">
      <c r="B1" s="53"/>
      <c r="C1" s="22"/>
      <c r="F1" s="42" t="s">
        <v>222</v>
      </c>
    </row>
    <row r="2" spans="1:8" ht="16.5" thickBot="1">
      <c r="B2" s="53"/>
      <c r="C2" s="22"/>
      <c r="F2" s="43" t="s">
        <v>261</v>
      </c>
    </row>
    <row r="3" spans="1:8">
      <c r="B3" s="53"/>
      <c r="C3" s="22"/>
      <c r="F3" s="54" t="s">
        <v>65</v>
      </c>
    </row>
    <row r="4" spans="1:8">
      <c r="B4" s="53"/>
      <c r="C4" s="22"/>
      <c r="F4" s="33"/>
    </row>
    <row r="5" spans="1:8" ht="24" customHeight="1">
      <c r="A5" s="146" t="s">
        <v>1</v>
      </c>
      <c r="B5" s="146"/>
      <c r="C5" s="146"/>
      <c r="D5" s="146"/>
      <c r="E5" s="146"/>
      <c r="F5" s="146"/>
      <c r="G5" s="45"/>
      <c r="H5" s="45"/>
    </row>
    <row r="6" spans="1:8" ht="24.75" customHeight="1">
      <c r="A6" s="147" t="str">
        <f>' INGP MDK'!A6:F6</f>
        <v>4.1  Basic summary of Gram panchayats</v>
      </c>
      <c r="B6" s="147"/>
      <c r="C6" s="147"/>
      <c r="D6" s="147"/>
      <c r="E6" s="147"/>
      <c r="F6" s="147"/>
      <c r="G6" s="2"/>
      <c r="H6" s="2"/>
    </row>
    <row r="7" spans="1:8" ht="15.75" customHeight="1"/>
    <row r="8" spans="1:8" ht="16.5" customHeight="1">
      <c r="A8" s="71" t="s">
        <v>263</v>
      </c>
      <c r="B8" s="72" t="s">
        <v>260</v>
      </c>
    </row>
    <row r="10" spans="1:8" ht="15" customHeight="1">
      <c r="A10" s="148"/>
      <c r="B10" s="149" t="s">
        <v>3</v>
      </c>
      <c r="C10" s="149" t="s">
        <v>265</v>
      </c>
      <c r="D10" s="149" t="s">
        <v>5</v>
      </c>
      <c r="E10" s="150" t="s">
        <v>6</v>
      </c>
      <c r="F10" s="151"/>
    </row>
    <row r="11" spans="1:8">
      <c r="A11" s="148"/>
      <c r="B11" s="149"/>
      <c r="C11" s="149"/>
      <c r="D11" s="149"/>
      <c r="E11" s="5" t="s">
        <v>7</v>
      </c>
      <c r="F11" s="25" t="s">
        <v>8</v>
      </c>
    </row>
    <row r="12" spans="1:8" s="70" customFormat="1" ht="20.100000000000001" customHeight="1">
      <c r="A12" s="73"/>
      <c r="B12" s="74" t="s">
        <v>591</v>
      </c>
      <c r="C12" s="19" t="s">
        <v>592</v>
      </c>
      <c r="D12" s="18" t="s">
        <v>593</v>
      </c>
      <c r="E12" s="23">
        <v>17.27</v>
      </c>
      <c r="F12" s="75">
        <v>78.72</v>
      </c>
    </row>
    <row r="13" spans="1:8" s="70" customFormat="1" ht="20.100000000000001" customHeight="1">
      <c r="A13" s="73"/>
      <c r="B13" s="74" t="s">
        <v>591</v>
      </c>
      <c r="C13" s="19" t="s">
        <v>244</v>
      </c>
      <c r="D13" s="18" t="s">
        <v>594</v>
      </c>
      <c r="E13" s="23">
        <v>17.27</v>
      </c>
      <c r="F13" s="75">
        <v>78.38</v>
      </c>
    </row>
    <row r="14" spans="1:8" s="70" customFormat="1" ht="20.100000000000001" customHeight="1">
      <c r="A14" s="73"/>
      <c r="B14" s="74" t="s">
        <v>591</v>
      </c>
      <c r="C14" s="19" t="s">
        <v>181</v>
      </c>
      <c r="D14" s="18" t="s">
        <v>595</v>
      </c>
      <c r="E14" s="23">
        <v>17.32</v>
      </c>
      <c r="F14" s="75">
        <v>78.430000000000007</v>
      </c>
    </row>
    <row r="15" spans="1:8" s="70" customFormat="1" ht="20.100000000000001" customHeight="1">
      <c r="A15" s="73"/>
      <c r="B15" s="74" t="s">
        <v>591</v>
      </c>
      <c r="C15" s="19" t="s">
        <v>101</v>
      </c>
      <c r="D15" s="18" t="s">
        <v>596</v>
      </c>
      <c r="E15" s="23">
        <v>17.32</v>
      </c>
      <c r="F15" s="75">
        <v>78.319999999999993</v>
      </c>
    </row>
    <row r="16" spans="1:8" s="70" customFormat="1" ht="20.100000000000001" customHeight="1">
      <c r="A16" s="73"/>
      <c r="B16" s="74" t="s">
        <v>591</v>
      </c>
      <c r="C16" s="19" t="s">
        <v>591</v>
      </c>
      <c r="D16" s="18" t="s">
        <v>597</v>
      </c>
      <c r="E16" s="23">
        <v>17.27</v>
      </c>
      <c r="F16" s="75">
        <v>78.72</v>
      </c>
    </row>
    <row r="17" spans="1:6" s="70" customFormat="1" ht="20.100000000000001" customHeight="1">
      <c r="A17" s="73"/>
      <c r="B17" s="74" t="s">
        <v>182</v>
      </c>
      <c r="C17" s="19" t="s">
        <v>598</v>
      </c>
      <c r="D17" s="18" t="s">
        <v>599</v>
      </c>
      <c r="E17" s="23">
        <v>17.32</v>
      </c>
      <c r="F17" s="75">
        <v>78.010000000000005</v>
      </c>
    </row>
    <row r="18" spans="1:6" s="70" customFormat="1" ht="20.100000000000001" customHeight="1">
      <c r="A18" s="73"/>
      <c r="B18" s="74" t="s">
        <v>182</v>
      </c>
      <c r="C18" s="19" t="s">
        <v>600</v>
      </c>
      <c r="D18" s="18" t="s">
        <v>601</v>
      </c>
      <c r="E18" s="23">
        <v>17.32</v>
      </c>
      <c r="F18" s="75">
        <v>78.02</v>
      </c>
    </row>
    <row r="19" spans="1:6" s="70" customFormat="1" ht="20.100000000000001" customHeight="1">
      <c r="A19" s="73"/>
      <c r="B19" s="74" t="s">
        <v>182</v>
      </c>
      <c r="C19" s="19" t="s">
        <v>602</v>
      </c>
      <c r="D19" s="18" t="s">
        <v>603</v>
      </c>
      <c r="E19" s="23">
        <v>17.32</v>
      </c>
      <c r="F19" s="75">
        <v>78.22</v>
      </c>
    </row>
    <row r="20" spans="1:6" s="70" customFormat="1" ht="20.100000000000001" customHeight="1">
      <c r="A20" s="73"/>
      <c r="B20" s="74" t="s">
        <v>182</v>
      </c>
      <c r="C20" s="19" t="s">
        <v>183</v>
      </c>
      <c r="D20" s="18" t="s">
        <v>604</v>
      </c>
      <c r="E20" s="23">
        <v>17.32</v>
      </c>
      <c r="F20" s="75">
        <v>78.33</v>
      </c>
    </row>
    <row r="21" spans="1:6" s="70" customFormat="1" ht="20.100000000000001" customHeight="1">
      <c r="A21" s="73"/>
      <c r="B21" s="74" t="s">
        <v>184</v>
      </c>
      <c r="C21" s="19" t="s">
        <v>183</v>
      </c>
      <c r="D21" s="18" t="s">
        <v>605</v>
      </c>
      <c r="E21" s="23">
        <v>17.329999999999998</v>
      </c>
      <c r="F21" s="75">
        <v>78.22</v>
      </c>
    </row>
    <row r="22" spans="1:6" s="70" customFormat="1" ht="20.100000000000001" customHeight="1">
      <c r="A22" s="73"/>
      <c r="B22" s="74" t="s">
        <v>184</v>
      </c>
      <c r="C22" s="19" t="s">
        <v>245</v>
      </c>
      <c r="D22" s="18" t="s">
        <v>606</v>
      </c>
      <c r="E22" s="23">
        <v>17.329999999999998</v>
      </c>
      <c r="F22" s="75">
        <v>78.03</v>
      </c>
    </row>
    <row r="23" spans="1:6" s="70" customFormat="1" ht="20.100000000000001" customHeight="1">
      <c r="A23" s="73"/>
      <c r="B23" s="74" t="s">
        <v>184</v>
      </c>
      <c r="C23" s="19" t="s">
        <v>185</v>
      </c>
      <c r="D23" s="18" t="s">
        <v>607</v>
      </c>
      <c r="E23" s="23">
        <v>17.34</v>
      </c>
      <c r="F23" s="75">
        <v>78.02</v>
      </c>
    </row>
    <row r="24" spans="1:6" s="70" customFormat="1" ht="20.100000000000001" customHeight="1">
      <c r="A24" s="73"/>
      <c r="B24" s="74" t="s">
        <v>184</v>
      </c>
      <c r="C24" s="19" t="s">
        <v>246</v>
      </c>
      <c r="D24" s="18" t="s">
        <v>608</v>
      </c>
      <c r="E24" s="23">
        <v>17</v>
      </c>
      <c r="F24" s="75">
        <v>78.22</v>
      </c>
    </row>
    <row r="25" spans="1:6" s="70" customFormat="1" ht="20.100000000000001" customHeight="1">
      <c r="A25" s="73"/>
      <c r="B25" s="74" t="s">
        <v>186</v>
      </c>
      <c r="C25" s="19" t="s">
        <v>186</v>
      </c>
      <c r="D25" s="18" t="s">
        <v>609</v>
      </c>
      <c r="E25" s="23">
        <v>17.329999999999998</v>
      </c>
      <c r="F25" s="75">
        <v>78.02</v>
      </c>
    </row>
    <row r="26" spans="1:6" s="70" customFormat="1" ht="20.100000000000001" customHeight="1">
      <c r="A26" s="73"/>
      <c r="B26" s="74" t="s">
        <v>186</v>
      </c>
      <c r="C26" s="19" t="s">
        <v>610</v>
      </c>
      <c r="D26" s="18" t="s">
        <v>611</v>
      </c>
      <c r="E26" s="23">
        <v>17.329999999999998</v>
      </c>
      <c r="F26" s="75">
        <v>78.040000000000006</v>
      </c>
    </row>
    <row r="27" spans="1:6" s="70" customFormat="1" ht="20.100000000000001" customHeight="1">
      <c r="A27" s="73"/>
      <c r="B27" s="74" t="s">
        <v>186</v>
      </c>
      <c r="C27" s="19" t="s">
        <v>187</v>
      </c>
      <c r="D27" s="18" t="s">
        <v>612</v>
      </c>
      <c r="E27" s="23">
        <v>17.329999999999998</v>
      </c>
      <c r="F27" s="75">
        <v>78.239999999999995</v>
      </c>
    </row>
    <row r="28" spans="1:6" s="70" customFormat="1" ht="20.100000000000001" customHeight="1">
      <c r="A28" s="73"/>
      <c r="B28" s="74" t="s">
        <v>186</v>
      </c>
      <c r="C28" s="19" t="s">
        <v>188</v>
      </c>
      <c r="D28" s="18" t="s">
        <v>613</v>
      </c>
      <c r="E28" s="23">
        <v>17.32</v>
      </c>
      <c r="F28" s="75">
        <v>78.22</v>
      </c>
    </row>
    <row r="29" spans="1:6" s="70" customFormat="1" ht="20.100000000000001" customHeight="1">
      <c r="A29" s="73"/>
      <c r="B29" s="74" t="s">
        <v>186</v>
      </c>
      <c r="C29" s="19" t="s">
        <v>614</v>
      </c>
      <c r="D29" s="18" t="s">
        <v>615</v>
      </c>
      <c r="E29" s="23">
        <v>17.329999999999998</v>
      </c>
      <c r="F29" s="75">
        <v>78.06</v>
      </c>
    </row>
    <row r="30" spans="1:6" s="70" customFormat="1" ht="20.100000000000001" customHeight="1">
      <c r="A30" s="73"/>
      <c r="B30" s="74" t="s">
        <v>616</v>
      </c>
      <c r="C30" s="19" t="s">
        <v>247</v>
      </c>
      <c r="D30" s="18" t="s">
        <v>617</v>
      </c>
      <c r="E30" s="23">
        <v>17.329999999999998</v>
      </c>
      <c r="F30" s="75">
        <v>78.06</v>
      </c>
    </row>
    <row r="31" spans="1:6" s="70" customFormat="1" ht="20.100000000000001" customHeight="1">
      <c r="A31" s="73"/>
      <c r="B31" s="74" t="s">
        <v>616</v>
      </c>
      <c r="C31" s="19" t="s">
        <v>102</v>
      </c>
      <c r="D31" s="18" t="s">
        <v>618</v>
      </c>
      <c r="E31" s="23">
        <v>17.34</v>
      </c>
      <c r="F31" s="75">
        <v>78.069999999999993</v>
      </c>
    </row>
    <row r="32" spans="1:6" s="70" customFormat="1" ht="20.100000000000001" customHeight="1">
      <c r="A32" s="73"/>
      <c r="B32" s="74" t="s">
        <v>616</v>
      </c>
      <c r="C32" s="19" t="s">
        <v>34</v>
      </c>
      <c r="D32" s="18" t="s">
        <v>619</v>
      </c>
      <c r="E32" s="23">
        <v>17.34</v>
      </c>
      <c r="F32" s="75">
        <v>78</v>
      </c>
    </row>
    <row r="33" spans="1:6" s="70" customFormat="1" ht="20.100000000000001" customHeight="1">
      <c r="A33" s="73"/>
      <c r="B33" s="74" t="s">
        <v>616</v>
      </c>
      <c r="C33" s="19" t="s">
        <v>620</v>
      </c>
      <c r="D33" s="18" t="s">
        <v>621</v>
      </c>
      <c r="E33" s="23">
        <v>17.43</v>
      </c>
      <c r="F33" s="75">
        <v>78.06</v>
      </c>
    </row>
    <row r="34" spans="1:6" s="70" customFormat="1" ht="20.100000000000001" customHeight="1">
      <c r="A34" s="73"/>
      <c r="B34" s="74" t="s">
        <v>616</v>
      </c>
      <c r="C34" s="19" t="s">
        <v>189</v>
      </c>
      <c r="D34" s="18" t="s">
        <v>622</v>
      </c>
      <c r="E34" s="23">
        <v>17.329999999999998</v>
      </c>
      <c r="F34" s="75">
        <v>78.63</v>
      </c>
    </row>
    <row r="35" spans="1:6" s="70" customFormat="1" ht="20.100000000000001" customHeight="1">
      <c r="A35" s="76"/>
      <c r="B35" s="77"/>
      <c r="C35" s="77"/>
      <c r="D35" s="78"/>
      <c r="E35" s="77"/>
      <c r="F35" s="79"/>
    </row>
    <row r="36" spans="1:6">
      <c r="B36"/>
    </row>
    <row r="37" spans="1:6">
      <c r="B37"/>
    </row>
    <row r="38" spans="1:6">
      <c r="B38"/>
    </row>
    <row r="39" spans="1:6">
      <c r="B39"/>
    </row>
    <row r="40" spans="1:6">
      <c r="B40"/>
    </row>
    <row r="41" spans="1:6">
      <c r="B41"/>
    </row>
    <row r="42" spans="1:6">
      <c r="B42"/>
    </row>
    <row r="43" spans="1:6">
      <c r="B43"/>
    </row>
    <row r="44" spans="1:6">
      <c r="B44"/>
    </row>
    <row r="45" spans="1:6">
      <c r="B45"/>
    </row>
    <row r="46" spans="1:6">
      <c r="B46"/>
    </row>
    <row r="47" spans="1:6">
      <c r="B47"/>
    </row>
    <row r="48" spans="1:6">
      <c r="B48"/>
    </row>
    <row r="49" spans="2:2">
      <c r="B49"/>
    </row>
    <row r="50" spans="2:2">
      <c r="B50"/>
    </row>
  </sheetData>
  <mergeCells count="7">
    <mergeCell ref="A5:F5"/>
    <mergeCell ref="A6:F6"/>
    <mergeCell ref="A10:A11"/>
    <mergeCell ref="B10:B11"/>
    <mergeCell ref="C10:C11"/>
    <mergeCell ref="D10:D11"/>
    <mergeCell ref="E10:F10"/>
  </mergeCells>
  <pageMargins left="1.1023622047244095" right="0.9055118110236221" top="0.74803149606299213" bottom="0.74803149606299213" header="0.51181102362204722" footer="0.31496062992125984"/>
  <pageSetup paperSize="9" scale="90" orientation="portrait" horizontalDpi="4294967293" r:id="rId1"/>
  <headerFooter>
    <oddHeader>&amp;R&amp;10GP  Village Questionnaire - GPPQ-18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activeCell="G20" sqref="G20"/>
    </sheetView>
  </sheetViews>
  <sheetFormatPr defaultRowHeight="15"/>
  <cols>
    <col min="1" max="1" width="4.5703125" customWidth="1"/>
    <col min="2" max="2" width="16.28515625" style="33" customWidth="1"/>
    <col min="3" max="3" width="20.85546875" customWidth="1"/>
    <col min="4" max="4" width="14.7109375" customWidth="1"/>
    <col min="5" max="5" width="14.5703125" style="1" customWidth="1"/>
    <col min="6" max="6" width="16.42578125" style="1" customWidth="1"/>
    <col min="7" max="7" width="20.140625" customWidth="1"/>
  </cols>
  <sheetData>
    <row r="1" spans="1:8" ht="21.75" customHeight="1" thickTop="1">
      <c r="B1" s="53"/>
      <c r="C1" s="22"/>
      <c r="E1"/>
      <c r="F1" s="42" t="s">
        <v>222</v>
      </c>
    </row>
    <row r="2" spans="1:8" ht="16.5" thickBot="1">
      <c r="B2" s="53"/>
      <c r="C2" s="22"/>
      <c r="E2"/>
      <c r="F2" s="43" t="s">
        <v>261</v>
      </c>
    </row>
    <row r="3" spans="1:8">
      <c r="B3" s="53"/>
      <c r="C3" s="22"/>
      <c r="E3"/>
      <c r="F3" s="54" t="s">
        <v>74</v>
      </c>
    </row>
    <row r="4" spans="1:8">
      <c r="B4" s="53"/>
      <c r="C4" s="22"/>
      <c r="E4"/>
      <c r="F4" s="33"/>
    </row>
    <row r="5" spans="1:8">
      <c r="B5" s="53"/>
      <c r="C5" s="22"/>
      <c r="E5"/>
      <c r="F5" s="33"/>
    </row>
    <row r="6" spans="1:8" ht="24" customHeight="1">
      <c r="A6" s="146" t="s">
        <v>1</v>
      </c>
      <c r="B6" s="146"/>
      <c r="C6" s="146"/>
      <c r="D6" s="146"/>
      <c r="E6" s="146"/>
      <c r="F6" s="146"/>
      <c r="G6" s="45"/>
      <c r="H6" s="45"/>
    </row>
    <row r="7" spans="1:8" ht="24.75" customHeight="1">
      <c r="A7" s="147" t="str">
        <f>' INGP RGR'!A6:F6</f>
        <v>4.1  Basic summary of Gram panchayats</v>
      </c>
      <c r="B7" s="147"/>
      <c r="C7" s="147"/>
      <c r="D7" s="147"/>
      <c r="E7" s="147"/>
      <c r="F7" s="147"/>
      <c r="G7" s="2"/>
      <c r="H7" s="2"/>
    </row>
    <row r="9" spans="1:8">
      <c r="A9" s="71" t="s">
        <v>263</v>
      </c>
      <c r="B9" s="72" t="s">
        <v>190</v>
      </c>
    </row>
    <row r="11" spans="1:8" ht="15" customHeight="1">
      <c r="A11" s="148"/>
      <c r="B11" s="149" t="s">
        <v>3</v>
      </c>
      <c r="C11" s="149" t="s">
        <v>265</v>
      </c>
      <c r="D11" s="149" t="s">
        <v>5</v>
      </c>
      <c r="E11" s="150" t="s">
        <v>6</v>
      </c>
      <c r="F11" s="151"/>
    </row>
    <row r="12" spans="1:8">
      <c r="A12" s="148"/>
      <c r="B12" s="149"/>
      <c r="C12" s="149"/>
      <c r="D12" s="149"/>
      <c r="E12" s="5" t="s">
        <v>7</v>
      </c>
      <c r="F12" s="25" t="s">
        <v>8</v>
      </c>
    </row>
    <row r="13" spans="1:8" s="70" customFormat="1" ht="20.100000000000001" customHeight="1">
      <c r="A13" s="67"/>
      <c r="B13" s="68" t="s">
        <v>103</v>
      </c>
      <c r="C13" s="6" t="s">
        <v>103</v>
      </c>
      <c r="D13" s="7" t="s">
        <v>623</v>
      </c>
      <c r="E13" s="7">
        <v>16.34</v>
      </c>
      <c r="F13" s="80">
        <v>77.8</v>
      </c>
    </row>
    <row r="14" spans="1:8" s="70" customFormat="1" ht="20.100000000000001" customHeight="1">
      <c r="A14" s="67"/>
      <c r="B14" s="68" t="s">
        <v>103</v>
      </c>
      <c r="C14" s="6" t="s">
        <v>624</v>
      </c>
      <c r="D14" s="7" t="s">
        <v>625</v>
      </c>
      <c r="E14" s="7">
        <v>16.29</v>
      </c>
      <c r="F14" s="80">
        <v>77.84</v>
      </c>
    </row>
    <row r="15" spans="1:8" s="70" customFormat="1" ht="20.100000000000001" customHeight="1">
      <c r="A15" s="67"/>
      <c r="B15" s="68" t="s">
        <v>103</v>
      </c>
      <c r="C15" s="6" t="s">
        <v>191</v>
      </c>
      <c r="D15" s="7" t="s">
        <v>626</v>
      </c>
      <c r="E15" s="7">
        <v>16.260000000000002</v>
      </c>
      <c r="F15" s="80">
        <v>77.86</v>
      </c>
    </row>
    <row r="16" spans="1:8" s="70" customFormat="1" ht="20.100000000000001" customHeight="1">
      <c r="A16" s="67"/>
      <c r="B16" s="68" t="s">
        <v>103</v>
      </c>
      <c r="C16" s="6" t="s">
        <v>192</v>
      </c>
      <c r="D16" s="7" t="s">
        <v>627</v>
      </c>
      <c r="E16" s="7">
        <v>16.25</v>
      </c>
      <c r="F16" s="80">
        <v>77.88</v>
      </c>
    </row>
    <row r="17" spans="1:6" s="70" customFormat="1" ht="20.100000000000001" customHeight="1">
      <c r="A17" s="67"/>
      <c r="B17" s="68" t="s">
        <v>105</v>
      </c>
      <c r="C17" s="6" t="s">
        <v>193</v>
      </c>
      <c r="D17" s="7" t="s">
        <v>628</v>
      </c>
      <c r="E17" s="7">
        <v>16.04</v>
      </c>
      <c r="F17" s="80">
        <v>78.16</v>
      </c>
    </row>
    <row r="18" spans="1:6" s="70" customFormat="1" ht="20.100000000000001" customHeight="1">
      <c r="A18" s="67"/>
      <c r="B18" s="68" t="s">
        <v>105</v>
      </c>
      <c r="C18" s="6" t="s">
        <v>194</v>
      </c>
      <c r="D18" s="7" t="s">
        <v>629</v>
      </c>
      <c r="E18" s="7">
        <v>16.059999999999999</v>
      </c>
      <c r="F18" s="80">
        <v>78.150000000000006</v>
      </c>
    </row>
    <row r="19" spans="1:6" s="70" customFormat="1" ht="20.100000000000001" customHeight="1">
      <c r="A19" s="67"/>
      <c r="B19" s="68" t="s">
        <v>105</v>
      </c>
      <c r="C19" s="6" t="s">
        <v>248</v>
      </c>
      <c r="D19" s="7" t="s">
        <v>630</v>
      </c>
      <c r="E19" s="7">
        <v>16.07</v>
      </c>
      <c r="F19" s="80">
        <v>78.14</v>
      </c>
    </row>
    <row r="20" spans="1:6" s="70" customFormat="1" ht="20.100000000000001" customHeight="1">
      <c r="A20" s="67"/>
      <c r="B20" s="68" t="s">
        <v>105</v>
      </c>
      <c r="C20" s="6" t="s">
        <v>195</v>
      </c>
      <c r="D20" s="7" t="s">
        <v>631</v>
      </c>
      <c r="E20" s="7">
        <v>16.079999999999998</v>
      </c>
      <c r="F20" s="80">
        <v>78.099999999999994</v>
      </c>
    </row>
    <row r="21" spans="1:6" s="70" customFormat="1" ht="20.100000000000001" customHeight="1">
      <c r="A21" s="67"/>
      <c r="B21" s="68" t="s">
        <v>157</v>
      </c>
      <c r="C21" s="6" t="s">
        <v>157</v>
      </c>
      <c r="D21" s="7" t="s">
        <v>632</v>
      </c>
      <c r="E21" s="7">
        <v>18.11</v>
      </c>
      <c r="F21" s="80">
        <v>78.13</v>
      </c>
    </row>
    <row r="22" spans="1:6" s="70" customFormat="1" ht="20.100000000000001" customHeight="1">
      <c r="A22" s="67"/>
      <c r="B22" s="68" t="s">
        <v>157</v>
      </c>
      <c r="C22" s="6" t="s">
        <v>196</v>
      </c>
      <c r="D22" s="7" t="s">
        <v>633</v>
      </c>
      <c r="E22" s="7">
        <v>16.440000000000001</v>
      </c>
      <c r="F22" s="80">
        <v>78.14</v>
      </c>
    </row>
    <row r="23" spans="1:6" s="70" customFormat="1" ht="20.100000000000001" customHeight="1">
      <c r="A23" s="67"/>
      <c r="B23" s="68" t="s">
        <v>157</v>
      </c>
      <c r="C23" s="6" t="s">
        <v>197</v>
      </c>
      <c r="D23" s="7" t="s">
        <v>634</v>
      </c>
      <c r="E23" s="7">
        <v>16.38</v>
      </c>
      <c r="F23" s="80">
        <v>78.180000000000007</v>
      </c>
    </row>
    <row r="24" spans="1:6" s="70" customFormat="1" ht="20.100000000000001" customHeight="1">
      <c r="A24" s="67"/>
      <c r="B24" s="68" t="s">
        <v>157</v>
      </c>
      <c r="C24" s="6" t="s">
        <v>198</v>
      </c>
      <c r="D24" s="7" t="s">
        <v>635</v>
      </c>
      <c r="E24" s="7">
        <v>16.32</v>
      </c>
      <c r="F24" s="80">
        <v>78.19</v>
      </c>
    </row>
    <row r="25" spans="1:6" s="70" customFormat="1" ht="20.100000000000001" customHeight="1">
      <c r="A25" s="67"/>
      <c r="B25" s="68" t="s">
        <v>18</v>
      </c>
      <c r="C25" s="6" t="s">
        <v>19</v>
      </c>
      <c r="D25" s="7" t="s">
        <v>636</v>
      </c>
      <c r="E25" s="7">
        <v>16.34</v>
      </c>
      <c r="F25" s="80">
        <v>77.94</v>
      </c>
    </row>
    <row r="26" spans="1:6" s="70" customFormat="1" ht="20.100000000000001" customHeight="1">
      <c r="A26" s="67"/>
      <c r="B26" s="68" t="s">
        <v>18</v>
      </c>
      <c r="C26" s="6" t="s">
        <v>199</v>
      </c>
      <c r="D26" s="7" t="s">
        <v>637</v>
      </c>
      <c r="E26" s="7">
        <v>16.350000000000001</v>
      </c>
      <c r="F26" s="80">
        <v>77.91</v>
      </c>
    </row>
    <row r="27" spans="1:6" s="70" customFormat="1" ht="20.100000000000001" customHeight="1">
      <c r="A27" s="67"/>
      <c r="B27" s="68" t="s">
        <v>18</v>
      </c>
      <c r="C27" s="6" t="s">
        <v>200</v>
      </c>
      <c r="D27" s="7" t="s">
        <v>638</v>
      </c>
      <c r="E27" s="7">
        <v>16.32</v>
      </c>
      <c r="F27" s="80">
        <v>77.900000000000006</v>
      </c>
    </row>
    <row r="28" spans="1:6" s="70" customFormat="1" ht="20.100000000000001" customHeight="1">
      <c r="A28" s="67"/>
      <c r="B28" s="68" t="s">
        <v>18</v>
      </c>
      <c r="C28" s="6" t="s">
        <v>639</v>
      </c>
      <c r="D28" s="7" t="s">
        <v>640</v>
      </c>
      <c r="E28" s="7">
        <v>16.38</v>
      </c>
      <c r="F28" s="80">
        <v>77.959999999999994</v>
      </c>
    </row>
    <row r="29" spans="1:6" s="70" customFormat="1" ht="20.100000000000001" customHeight="1">
      <c r="A29" s="67"/>
      <c r="B29" s="68" t="s">
        <v>18</v>
      </c>
      <c r="C29" s="6" t="s">
        <v>109</v>
      </c>
      <c r="D29" s="7" t="s">
        <v>641</v>
      </c>
      <c r="E29" s="7">
        <v>16.350000000000001</v>
      </c>
      <c r="F29" s="80">
        <v>77.959999999999994</v>
      </c>
    </row>
    <row r="30" spans="1:6" s="70" customFormat="1" ht="20.100000000000001" customHeight="1">
      <c r="A30" s="67"/>
      <c r="B30" s="68" t="s">
        <v>642</v>
      </c>
      <c r="C30" s="6" t="s">
        <v>95</v>
      </c>
      <c r="D30" s="7" t="s">
        <v>643</v>
      </c>
      <c r="E30" s="7">
        <v>16.41</v>
      </c>
      <c r="F30" s="80">
        <v>77.900000000000006</v>
      </c>
    </row>
    <row r="31" spans="1:6" s="70" customFormat="1" ht="20.100000000000001" customHeight="1">
      <c r="A31" s="67"/>
      <c r="B31" s="68" t="s">
        <v>642</v>
      </c>
      <c r="C31" s="6" t="s">
        <v>644</v>
      </c>
      <c r="D31" s="7" t="s">
        <v>645</v>
      </c>
      <c r="E31" s="7">
        <v>16.420000000000002</v>
      </c>
      <c r="F31" s="80">
        <v>77.88</v>
      </c>
    </row>
    <row r="32" spans="1:6" s="70" customFormat="1" ht="20.100000000000001" customHeight="1">
      <c r="A32" s="67"/>
      <c r="B32" s="68" t="s">
        <v>642</v>
      </c>
      <c r="C32" s="6" t="s">
        <v>646</v>
      </c>
      <c r="D32" s="7" t="s">
        <v>647</v>
      </c>
      <c r="E32" s="7">
        <v>16.399999999999999</v>
      </c>
      <c r="F32" s="80">
        <v>77.84</v>
      </c>
    </row>
    <row r="33" spans="1:6" s="70" customFormat="1" ht="20.100000000000001" customHeight="1">
      <c r="A33" s="67"/>
      <c r="B33" s="68" t="s">
        <v>110</v>
      </c>
      <c r="C33" s="6" t="s">
        <v>201</v>
      </c>
      <c r="D33" s="7" t="s">
        <v>648</v>
      </c>
      <c r="E33" s="7">
        <v>16.23</v>
      </c>
      <c r="F33" s="80" t="s">
        <v>649</v>
      </c>
    </row>
    <row r="34" spans="1:6" s="70" customFormat="1" ht="20.100000000000001" customHeight="1">
      <c r="A34" s="67"/>
      <c r="B34" s="68" t="s">
        <v>110</v>
      </c>
      <c r="C34" s="6" t="s">
        <v>110</v>
      </c>
      <c r="D34" s="7" t="s">
        <v>650</v>
      </c>
      <c r="E34" s="7">
        <v>16.2</v>
      </c>
      <c r="F34" s="80" t="s">
        <v>651</v>
      </c>
    </row>
    <row r="35" spans="1:6" s="70" customFormat="1" ht="20.100000000000001" customHeight="1">
      <c r="A35" s="67"/>
      <c r="B35" s="68" t="s">
        <v>110</v>
      </c>
      <c r="C35" s="6" t="s">
        <v>202</v>
      </c>
      <c r="D35" s="7" t="s">
        <v>652</v>
      </c>
      <c r="E35" s="7">
        <v>16.190000000000001</v>
      </c>
      <c r="F35" s="80" t="s">
        <v>649</v>
      </c>
    </row>
    <row r="36" spans="1:6" s="70" customFormat="1" ht="20.100000000000001" customHeight="1">
      <c r="A36" s="67"/>
      <c r="B36" s="68" t="s">
        <v>110</v>
      </c>
      <c r="C36" s="6" t="s">
        <v>203</v>
      </c>
      <c r="D36" s="7" t="s">
        <v>653</v>
      </c>
      <c r="E36" s="7">
        <v>16.170000000000002</v>
      </c>
      <c r="F36" s="80">
        <v>77.989999999999995</v>
      </c>
    </row>
    <row r="37" spans="1:6" s="70" customFormat="1" ht="20.100000000000001" customHeight="1">
      <c r="A37" s="67"/>
      <c r="B37" s="68" t="s">
        <v>112</v>
      </c>
      <c r="C37" s="6" t="s">
        <v>204</v>
      </c>
      <c r="D37" s="7" t="s">
        <v>654</v>
      </c>
      <c r="E37" s="7">
        <v>16.46</v>
      </c>
      <c r="F37" s="80">
        <v>77.930000000000007</v>
      </c>
    </row>
    <row r="38" spans="1:6" s="70" customFormat="1" ht="20.100000000000001" customHeight="1">
      <c r="A38" s="67"/>
      <c r="B38" s="68" t="s">
        <v>112</v>
      </c>
      <c r="C38" s="6" t="s">
        <v>112</v>
      </c>
      <c r="D38" s="7" t="s">
        <v>655</v>
      </c>
      <c r="E38" s="7">
        <v>16.43</v>
      </c>
      <c r="F38" s="80">
        <v>78.02</v>
      </c>
    </row>
    <row r="39" spans="1:6" s="70" customFormat="1" ht="20.100000000000001" customHeight="1">
      <c r="A39" s="67"/>
      <c r="B39" s="68" t="s">
        <v>656</v>
      </c>
      <c r="C39" s="6" t="s">
        <v>205</v>
      </c>
      <c r="D39" s="7" t="s">
        <v>657</v>
      </c>
      <c r="E39" s="7">
        <v>16.170000000000002</v>
      </c>
      <c r="F39" s="80">
        <v>78.17</v>
      </c>
    </row>
    <row r="40" spans="1:6" s="70" customFormat="1" ht="20.100000000000001" customHeight="1">
      <c r="A40" s="67"/>
      <c r="B40" s="68" t="s">
        <v>656</v>
      </c>
      <c r="C40" s="6" t="s">
        <v>206</v>
      </c>
      <c r="D40" s="7" t="s">
        <v>658</v>
      </c>
      <c r="E40" s="7">
        <v>16.13</v>
      </c>
      <c r="F40" s="80">
        <v>78.17</v>
      </c>
    </row>
    <row r="41" spans="1:6" s="70" customFormat="1" ht="20.100000000000001" customHeight="1">
      <c r="A41" s="67"/>
      <c r="B41" s="68" t="s">
        <v>659</v>
      </c>
      <c r="C41" s="6" t="s">
        <v>176</v>
      </c>
      <c r="D41" s="7" t="s">
        <v>660</v>
      </c>
      <c r="E41" s="7">
        <v>16.399999999999999</v>
      </c>
      <c r="F41" s="80">
        <v>78.069999999999993</v>
      </c>
    </row>
    <row r="42" spans="1:6" s="70" customFormat="1" ht="20.100000000000001" customHeight="1">
      <c r="A42" s="67"/>
      <c r="B42" s="68" t="s">
        <v>659</v>
      </c>
      <c r="C42" s="6" t="s">
        <v>661</v>
      </c>
      <c r="D42" s="7" t="s">
        <v>662</v>
      </c>
      <c r="E42" s="7">
        <v>16.3</v>
      </c>
      <c r="F42" s="80">
        <v>77.97</v>
      </c>
    </row>
    <row r="43" spans="1:6">
      <c r="A43" s="12"/>
      <c r="B43" s="81"/>
      <c r="C43" s="12"/>
      <c r="D43" s="27"/>
      <c r="E43" s="29"/>
      <c r="F43" s="29"/>
    </row>
    <row r="44" spans="1:6">
      <c r="D44" s="28"/>
    </row>
    <row r="45" spans="1:6">
      <c r="D45" s="28"/>
    </row>
    <row r="46" spans="1:6">
      <c r="D46" s="28"/>
    </row>
  </sheetData>
  <mergeCells count="7">
    <mergeCell ref="A6:F6"/>
    <mergeCell ref="A7:F7"/>
    <mergeCell ref="A11:A12"/>
    <mergeCell ref="B11:B12"/>
    <mergeCell ref="C11:C12"/>
    <mergeCell ref="D11:D12"/>
    <mergeCell ref="E11:F11"/>
  </mergeCells>
  <pageMargins left="1.1023622047244095" right="0.9055118110236221" top="0.55118110236220474" bottom="0.74803149606299213" header="0.31496062992125984" footer="0.31496062992125984"/>
  <pageSetup paperSize="9" scale="90" orientation="portrait" horizontalDpi="4294967293" r:id="rId1"/>
  <headerFooter>
    <oddHeader>&amp;R&amp;10GP  Village Questionnaire - GPPQ-18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H45"/>
  <sheetViews>
    <sheetView workbookViewId="0">
      <selection activeCell="G20" sqref="G20"/>
    </sheetView>
  </sheetViews>
  <sheetFormatPr defaultRowHeight="15"/>
  <cols>
    <col min="1" max="1" width="4.5703125" customWidth="1"/>
    <col min="2" max="2" width="17.7109375" style="33" customWidth="1"/>
    <col min="3" max="3" width="24.85546875" customWidth="1"/>
    <col min="4" max="4" width="13.42578125" style="1" customWidth="1"/>
    <col min="5" max="5" width="10.7109375" style="1" customWidth="1"/>
    <col min="6" max="6" width="16.28515625" style="1" customWidth="1"/>
    <col min="7" max="7" width="20.140625" customWidth="1"/>
  </cols>
  <sheetData>
    <row r="1" spans="1:8" ht="21.75" customHeight="1" thickTop="1">
      <c r="B1" s="53"/>
      <c r="C1" s="22"/>
      <c r="E1"/>
      <c r="F1" s="42" t="s">
        <v>222</v>
      </c>
    </row>
    <row r="2" spans="1:8" ht="16.5" thickBot="1">
      <c r="B2" s="53"/>
      <c r="C2" s="22"/>
      <c r="E2"/>
      <c r="F2" s="43" t="s">
        <v>261</v>
      </c>
    </row>
    <row r="3" spans="1:8">
      <c r="B3" s="53"/>
      <c r="C3" s="22"/>
      <c r="E3"/>
      <c r="F3" s="54" t="s">
        <v>86</v>
      </c>
    </row>
    <row r="4" spans="1:8">
      <c r="B4" s="53"/>
      <c r="C4" s="22"/>
      <c r="E4"/>
      <c r="F4" s="33"/>
    </row>
    <row r="5" spans="1:8" ht="24" customHeight="1">
      <c r="A5" s="146" t="s">
        <v>1</v>
      </c>
      <c r="B5" s="146"/>
      <c r="C5" s="146"/>
      <c r="D5" s="146"/>
      <c r="E5" s="146"/>
      <c r="F5" s="146"/>
      <c r="G5" s="45"/>
      <c r="H5" s="45"/>
    </row>
    <row r="6" spans="1:8" ht="24.75" customHeight="1">
      <c r="A6" s="147" t="str">
        <f>' INGP - WPY'!A7:F7</f>
        <v>4.1  Basic summary of Gram panchayats</v>
      </c>
      <c r="B6" s="147"/>
      <c r="C6" s="147"/>
      <c r="D6" s="147"/>
      <c r="E6" s="147"/>
      <c r="F6" s="147"/>
      <c r="G6" s="2"/>
      <c r="H6" s="2"/>
    </row>
    <row r="8" spans="1:8">
      <c r="A8" s="71" t="s">
        <v>263</v>
      </c>
      <c r="B8" s="62" t="s">
        <v>663</v>
      </c>
    </row>
    <row r="10" spans="1:8" ht="15" customHeight="1">
      <c r="A10" s="152"/>
      <c r="B10" s="154" t="s">
        <v>3</v>
      </c>
      <c r="C10" s="154" t="s">
        <v>265</v>
      </c>
      <c r="D10" s="154" t="s">
        <v>5</v>
      </c>
      <c r="E10" s="151" t="s">
        <v>6</v>
      </c>
      <c r="F10" s="156"/>
    </row>
    <row r="11" spans="1:8">
      <c r="A11" s="153"/>
      <c r="B11" s="155"/>
      <c r="C11" s="155"/>
      <c r="D11" s="155"/>
      <c r="E11" s="5" t="s">
        <v>7</v>
      </c>
      <c r="F11" s="25" t="s">
        <v>8</v>
      </c>
    </row>
    <row r="12" spans="1:8" ht="18" customHeight="1">
      <c r="A12" s="55"/>
      <c r="B12" s="56" t="s">
        <v>664</v>
      </c>
      <c r="C12" s="6" t="s">
        <v>665</v>
      </c>
      <c r="D12" s="7" t="s">
        <v>666</v>
      </c>
      <c r="E12" s="17">
        <v>17.404969999999999</v>
      </c>
      <c r="F12" s="69">
        <v>81.171989999999994</v>
      </c>
    </row>
    <row r="13" spans="1:8" ht="18" customHeight="1">
      <c r="A13" s="55"/>
      <c r="B13" s="56" t="s">
        <v>664</v>
      </c>
      <c r="C13" s="6" t="s">
        <v>667</v>
      </c>
      <c r="D13" s="7" t="s">
        <v>668</v>
      </c>
      <c r="E13" s="17">
        <v>17.38747</v>
      </c>
      <c r="F13" s="69">
        <v>81.159649999999999</v>
      </c>
    </row>
    <row r="14" spans="1:8" ht="18" customHeight="1">
      <c r="A14" s="55"/>
      <c r="B14" s="56" t="s">
        <v>664</v>
      </c>
      <c r="C14" s="6" t="s">
        <v>669</v>
      </c>
      <c r="D14" s="7" t="s">
        <v>670</v>
      </c>
      <c r="E14" s="17">
        <v>17.366430000000001</v>
      </c>
      <c r="F14" s="69">
        <v>81.193809999999999</v>
      </c>
    </row>
    <row r="15" spans="1:8" ht="18" customHeight="1">
      <c r="A15" s="55"/>
      <c r="B15" s="56" t="s">
        <v>664</v>
      </c>
      <c r="C15" s="6" t="s">
        <v>671</v>
      </c>
      <c r="D15" s="7" t="s">
        <v>672</v>
      </c>
      <c r="E15" s="17">
        <v>17.381399999999999</v>
      </c>
      <c r="F15" s="69">
        <v>81.065370000000001</v>
      </c>
    </row>
    <row r="16" spans="1:8" ht="18" customHeight="1">
      <c r="A16" s="55"/>
      <c r="B16" s="56" t="s">
        <v>21</v>
      </c>
      <c r="C16" s="6" t="s">
        <v>673</v>
      </c>
      <c r="D16" s="7" t="s">
        <v>674</v>
      </c>
      <c r="E16" s="17">
        <v>17.868189999999998</v>
      </c>
      <c r="F16" s="69">
        <v>80.620050000000006</v>
      </c>
    </row>
    <row r="17" spans="1:6" ht="18" customHeight="1">
      <c r="A17" s="55"/>
      <c r="B17" s="56" t="s">
        <v>21</v>
      </c>
      <c r="C17" s="6" t="s">
        <v>675</v>
      </c>
      <c r="D17" s="7" t="s">
        <v>676</v>
      </c>
      <c r="E17" s="17">
        <v>17.821120000000001</v>
      </c>
      <c r="F17" s="69">
        <v>80.875990000000002</v>
      </c>
    </row>
    <row r="18" spans="1:6" ht="18" customHeight="1">
      <c r="A18" s="55"/>
      <c r="B18" s="56" t="s">
        <v>21</v>
      </c>
      <c r="C18" s="6" t="s">
        <v>677</v>
      </c>
      <c r="D18" s="7" t="s">
        <v>678</v>
      </c>
      <c r="E18" s="17">
        <v>17.9011</v>
      </c>
      <c r="F18" s="69">
        <v>80.87133</v>
      </c>
    </row>
    <row r="19" spans="1:6" ht="18" customHeight="1">
      <c r="A19" s="55"/>
      <c r="B19" s="56" t="s">
        <v>679</v>
      </c>
      <c r="C19" s="6" t="s">
        <v>680</v>
      </c>
      <c r="D19" s="7" t="s">
        <v>681</v>
      </c>
      <c r="E19" s="17">
        <v>17.34751</v>
      </c>
      <c r="F19" s="69">
        <v>80.747510000000005</v>
      </c>
    </row>
    <row r="20" spans="1:6" ht="18" customHeight="1">
      <c r="A20" s="55"/>
      <c r="B20" s="56" t="s">
        <v>679</v>
      </c>
      <c r="C20" s="6" t="s">
        <v>682</v>
      </c>
      <c r="D20" s="7" t="s">
        <v>683</v>
      </c>
      <c r="E20" s="17">
        <v>17.868189999999998</v>
      </c>
      <c r="F20" s="69">
        <v>80.620050000000006</v>
      </c>
    </row>
    <row r="21" spans="1:6" ht="18" customHeight="1">
      <c r="A21" s="55"/>
      <c r="B21" s="56" t="s">
        <v>22</v>
      </c>
      <c r="C21" s="6" t="s">
        <v>22</v>
      </c>
      <c r="D21" s="7" t="s">
        <v>684</v>
      </c>
      <c r="E21" s="17">
        <v>18.073229999999999</v>
      </c>
      <c r="F21" s="69">
        <v>80.822770000000006</v>
      </c>
    </row>
    <row r="22" spans="1:6" ht="18" customHeight="1">
      <c r="A22" s="55"/>
      <c r="B22" s="56" t="s">
        <v>22</v>
      </c>
      <c r="C22" s="6" t="s">
        <v>685</v>
      </c>
      <c r="D22" s="7" t="s">
        <v>686</v>
      </c>
      <c r="E22" s="17">
        <v>18.107526</v>
      </c>
      <c r="F22" s="69">
        <v>80.809229999999999</v>
      </c>
    </row>
    <row r="23" spans="1:6" ht="18" customHeight="1">
      <c r="A23" s="55"/>
      <c r="B23" s="56" t="s">
        <v>22</v>
      </c>
      <c r="C23" s="6" t="s">
        <v>250</v>
      </c>
      <c r="D23" s="7" t="s">
        <v>687</v>
      </c>
      <c r="E23" s="17">
        <v>18.073229999999999</v>
      </c>
      <c r="F23" s="69">
        <v>80.901420000000002</v>
      </c>
    </row>
    <row r="24" spans="1:6" ht="18" customHeight="1">
      <c r="A24" s="55"/>
      <c r="B24" s="56" t="s">
        <v>22</v>
      </c>
      <c r="C24" s="6" t="s">
        <v>117</v>
      </c>
      <c r="D24" s="7" t="s">
        <v>688</v>
      </c>
      <c r="E24" s="17" t="s">
        <v>32</v>
      </c>
      <c r="F24" s="69" t="s">
        <v>32</v>
      </c>
    </row>
    <row r="25" spans="1:6" ht="18" customHeight="1">
      <c r="A25" s="55"/>
      <c r="B25" s="56" t="s">
        <v>22</v>
      </c>
      <c r="C25" s="6" t="s">
        <v>689</v>
      </c>
      <c r="D25" s="7" t="s">
        <v>690</v>
      </c>
      <c r="E25" s="17">
        <v>18.005374</v>
      </c>
      <c r="F25" s="69">
        <v>80.873486</v>
      </c>
    </row>
    <row r="26" spans="1:6" ht="18" customHeight="1">
      <c r="A26" s="55"/>
      <c r="B26" s="56" t="s">
        <v>118</v>
      </c>
      <c r="C26" s="6" t="s">
        <v>118</v>
      </c>
      <c r="D26" s="7" t="s">
        <v>691</v>
      </c>
      <c r="E26" s="17" t="s">
        <v>692</v>
      </c>
      <c r="F26" s="69">
        <v>80.325779999999995</v>
      </c>
    </row>
    <row r="27" spans="1:6" ht="18" customHeight="1">
      <c r="A27" s="55"/>
      <c r="B27" s="56" t="s">
        <v>118</v>
      </c>
      <c r="C27" s="6" t="s">
        <v>119</v>
      </c>
      <c r="D27" s="7" t="s">
        <v>693</v>
      </c>
      <c r="E27" s="17">
        <v>17.95758</v>
      </c>
      <c r="F27" s="69">
        <v>80.345669999999998</v>
      </c>
    </row>
    <row r="28" spans="1:6" ht="18" customHeight="1">
      <c r="A28" s="55"/>
      <c r="B28" s="56" t="s">
        <v>118</v>
      </c>
      <c r="C28" s="6" t="s">
        <v>120</v>
      </c>
      <c r="D28" s="7" t="s">
        <v>694</v>
      </c>
      <c r="E28" s="17">
        <v>17.829509999999999</v>
      </c>
      <c r="F28" s="69">
        <v>80.474549999999994</v>
      </c>
    </row>
    <row r="29" spans="1:6" ht="18" customHeight="1">
      <c r="A29" s="55"/>
      <c r="B29" s="56" t="s">
        <v>118</v>
      </c>
      <c r="C29" s="6" t="s">
        <v>121</v>
      </c>
      <c r="D29" s="7" t="s">
        <v>695</v>
      </c>
      <c r="E29" s="17">
        <v>17.908529999999999</v>
      </c>
      <c r="F29" s="69">
        <v>80.507890000000003</v>
      </c>
    </row>
    <row r="30" spans="1:6" ht="18" customHeight="1">
      <c r="A30" s="55"/>
      <c r="B30" s="56" t="s">
        <v>118</v>
      </c>
      <c r="C30" s="6" t="s">
        <v>696</v>
      </c>
      <c r="D30" s="7" t="s">
        <v>697</v>
      </c>
      <c r="E30" s="17">
        <v>17.99464</v>
      </c>
      <c r="F30" s="69">
        <v>80.488479999999996</v>
      </c>
    </row>
    <row r="31" spans="1:6" ht="18" customHeight="1">
      <c r="A31" s="55"/>
      <c r="B31" s="56" t="s">
        <v>251</v>
      </c>
      <c r="C31" s="6" t="s">
        <v>122</v>
      </c>
      <c r="D31" s="7" t="s">
        <v>698</v>
      </c>
      <c r="E31" s="17">
        <v>17.633189999999999</v>
      </c>
      <c r="F31" s="69">
        <v>80.636279999999999</v>
      </c>
    </row>
    <row r="32" spans="1:6" ht="18" customHeight="1">
      <c r="A32" s="55"/>
      <c r="B32" s="56" t="s">
        <v>251</v>
      </c>
      <c r="C32" s="6" t="s">
        <v>699</v>
      </c>
      <c r="D32" s="7" t="s">
        <v>700</v>
      </c>
      <c r="E32" s="17">
        <v>17.48704</v>
      </c>
      <c r="F32" s="69">
        <v>80.617040000000003</v>
      </c>
    </row>
    <row r="33" spans="1:6" ht="18" customHeight="1">
      <c r="A33" s="55"/>
      <c r="B33" s="56" t="s">
        <v>251</v>
      </c>
      <c r="C33" s="6" t="s">
        <v>119</v>
      </c>
      <c r="D33" s="7" t="s">
        <v>701</v>
      </c>
      <c r="E33" s="17">
        <v>17.562339999999999</v>
      </c>
      <c r="F33" s="69">
        <v>80.357500000000002</v>
      </c>
    </row>
    <row r="34" spans="1:6" ht="18" customHeight="1">
      <c r="A34" s="55"/>
      <c r="B34" s="56" t="s">
        <v>251</v>
      </c>
      <c r="C34" s="6" t="s">
        <v>702</v>
      </c>
      <c r="D34" s="7" t="s">
        <v>703</v>
      </c>
      <c r="E34" s="17">
        <v>17.537579999999998</v>
      </c>
      <c r="F34" s="69">
        <v>80.615669999999994</v>
      </c>
    </row>
    <row r="35" spans="1:6" ht="18" customHeight="1">
      <c r="A35" s="55"/>
      <c r="B35" s="56" t="s">
        <v>123</v>
      </c>
      <c r="C35" s="6" t="s">
        <v>704</v>
      </c>
      <c r="D35" s="7" t="s">
        <v>705</v>
      </c>
      <c r="E35" s="17">
        <v>18.045169999999999</v>
      </c>
      <c r="F35" s="69">
        <v>80.495670000000004</v>
      </c>
    </row>
    <row r="36" spans="1:6" ht="18" customHeight="1">
      <c r="A36" s="55"/>
      <c r="B36" s="56" t="s">
        <v>123</v>
      </c>
      <c r="C36" s="6" t="s">
        <v>706</v>
      </c>
      <c r="D36" s="7" t="s">
        <v>707</v>
      </c>
      <c r="E36" s="17">
        <v>18.03565</v>
      </c>
      <c r="F36" s="69">
        <v>80.605670000000003</v>
      </c>
    </row>
    <row r="37" spans="1:6" ht="18" customHeight="1">
      <c r="A37" s="55"/>
      <c r="B37" s="56" t="s">
        <v>123</v>
      </c>
      <c r="C37" s="6" t="s">
        <v>708</v>
      </c>
      <c r="D37" s="7" t="s">
        <v>709</v>
      </c>
      <c r="E37" s="17">
        <v>18.0655</v>
      </c>
      <c r="F37" s="69">
        <v>80.725300000000004</v>
      </c>
    </row>
    <row r="38" spans="1:6" ht="18" customHeight="1">
      <c r="A38" s="55"/>
      <c r="B38" s="56" t="s">
        <v>224</v>
      </c>
      <c r="C38" s="6" t="s">
        <v>710</v>
      </c>
      <c r="D38" s="7" t="s">
        <v>711</v>
      </c>
      <c r="E38" s="17">
        <v>17.687580000000001</v>
      </c>
      <c r="F38" s="69">
        <v>80.415670000000006</v>
      </c>
    </row>
    <row r="39" spans="1:6" ht="18" customHeight="1">
      <c r="A39" s="55"/>
      <c r="B39" s="56" t="s">
        <v>224</v>
      </c>
      <c r="C39" s="6" t="s">
        <v>712</v>
      </c>
      <c r="D39" s="7" t="s">
        <v>713</v>
      </c>
      <c r="E39" s="17">
        <v>17.56758</v>
      </c>
      <c r="F39" s="69">
        <v>80.565669999999997</v>
      </c>
    </row>
    <row r="40" spans="1:6" ht="18" customHeight="1">
      <c r="A40" s="55"/>
      <c r="B40" s="56" t="s">
        <v>224</v>
      </c>
      <c r="C40" s="6" t="s">
        <v>714</v>
      </c>
      <c r="D40" s="7" t="s">
        <v>715</v>
      </c>
      <c r="E40" s="17">
        <v>17.52758</v>
      </c>
      <c r="F40" s="69">
        <v>80.445670000000007</v>
      </c>
    </row>
    <row r="41" spans="1:6" ht="18" customHeight="1">
      <c r="A41" s="55"/>
      <c r="B41" s="56" t="s">
        <v>224</v>
      </c>
      <c r="C41" s="6" t="s">
        <v>716</v>
      </c>
      <c r="D41" s="7" t="s">
        <v>717</v>
      </c>
      <c r="E41" s="17">
        <v>17.63758</v>
      </c>
      <c r="F41" s="69">
        <v>80.555670000000006</v>
      </c>
    </row>
    <row r="42" spans="1:6" ht="18" customHeight="1">
      <c r="A42" s="55"/>
      <c r="B42" s="56" t="s">
        <v>124</v>
      </c>
      <c r="C42" s="6" t="s">
        <v>718</v>
      </c>
      <c r="D42" s="7" t="s">
        <v>719</v>
      </c>
      <c r="E42" s="17">
        <v>17.697579999999999</v>
      </c>
      <c r="F42" s="69">
        <v>80.325670000000002</v>
      </c>
    </row>
    <row r="43" spans="1:6" ht="18" customHeight="1">
      <c r="A43" s="55"/>
      <c r="B43" s="56" t="s">
        <v>124</v>
      </c>
      <c r="C43" s="6" t="s">
        <v>720</v>
      </c>
      <c r="D43" s="7" t="s">
        <v>721</v>
      </c>
      <c r="E43" s="17">
        <v>17.72758</v>
      </c>
      <c r="F43" s="69">
        <v>80.345669999999998</v>
      </c>
    </row>
    <row r="44" spans="1:6" ht="18" customHeight="1">
      <c r="A44" s="55"/>
      <c r="B44" s="56" t="s">
        <v>124</v>
      </c>
      <c r="C44" s="6" t="s">
        <v>722</v>
      </c>
      <c r="D44" s="7" t="s">
        <v>723</v>
      </c>
      <c r="E44" s="17">
        <v>17.647580000000001</v>
      </c>
      <c r="F44" s="69">
        <v>80.295670000000001</v>
      </c>
    </row>
    <row r="45" spans="1:6">
      <c r="A45" s="12"/>
      <c r="B45" s="81"/>
      <c r="C45" s="12"/>
      <c r="D45" s="27"/>
      <c r="E45" s="29"/>
      <c r="F45" s="29"/>
    </row>
  </sheetData>
  <mergeCells count="7">
    <mergeCell ref="A5:F5"/>
    <mergeCell ref="A6:F6"/>
    <mergeCell ref="A10:A11"/>
    <mergeCell ref="B10:B11"/>
    <mergeCell ref="C10:C11"/>
    <mergeCell ref="D10:D11"/>
    <mergeCell ref="E10:F10"/>
  </mergeCells>
  <pageMargins left="1.1023622047244095" right="0.9055118110236221" top="0.55118110236220474" bottom="0.74803149606299213" header="0.31496062992125984" footer="0.31496062992125984"/>
  <pageSetup paperSize="9" scale="90" orientation="portrait" horizontalDpi="4294967293" r:id="rId1"/>
  <headerFooter>
    <oddHeader>&amp;R&amp;10GP  Village Questionnaire - GPPQ-18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activeCell="G20" sqref="G20"/>
    </sheetView>
  </sheetViews>
  <sheetFormatPr defaultRowHeight="15"/>
  <cols>
    <col min="1" max="1" width="4.5703125" customWidth="1"/>
    <col min="2" max="2" width="15.5703125" style="33" customWidth="1"/>
    <col min="3" max="3" width="19.140625" customWidth="1"/>
    <col min="4" max="4" width="20" style="1" customWidth="1"/>
    <col min="5" max="5" width="12.85546875" customWidth="1"/>
    <col min="6" max="6" width="15.5703125" style="82" customWidth="1"/>
    <col min="7" max="7" width="20.140625" customWidth="1"/>
  </cols>
  <sheetData>
    <row r="1" spans="1:8" ht="21.75" customHeight="1" thickTop="1">
      <c r="B1" s="53"/>
      <c r="C1" s="22"/>
      <c r="F1" s="42" t="s">
        <v>222</v>
      </c>
    </row>
    <row r="2" spans="1:8" ht="16.5" thickBot="1">
      <c r="B2" s="53"/>
      <c r="C2" s="22"/>
      <c r="F2" s="43" t="s">
        <v>261</v>
      </c>
    </row>
    <row r="3" spans="1:8">
      <c r="B3" s="53"/>
      <c r="C3" s="22"/>
      <c r="F3" s="54" t="s">
        <v>93</v>
      </c>
    </row>
    <row r="4" spans="1:8">
      <c r="B4" s="53"/>
      <c r="C4" s="22"/>
    </row>
    <row r="5" spans="1:8">
      <c r="B5" s="53"/>
      <c r="C5" s="22"/>
    </row>
    <row r="6" spans="1:8" ht="24" customHeight="1">
      <c r="A6" s="146" t="s">
        <v>1</v>
      </c>
      <c r="B6" s="146"/>
      <c r="C6" s="146"/>
      <c r="D6" s="146"/>
      <c r="E6" s="146"/>
      <c r="F6" s="146"/>
      <c r="G6" s="45"/>
      <c r="H6" s="45"/>
    </row>
    <row r="7" spans="1:8" ht="24.75" customHeight="1">
      <c r="A7" s="147" t="str">
        <f>' INGP BDR'!A6:F6</f>
        <v>4.1  Basic summary of Gram panchayats</v>
      </c>
      <c r="B7" s="147"/>
      <c r="C7" s="147"/>
      <c r="D7" s="147"/>
      <c r="E7" s="147"/>
      <c r="F7" s="147"/>
      <c r="G7" s="2"/>
      <c r="H7" s="2"/>
    </row>
    <row r="9" spans="1:8">
      <c r="A9" s="71" t="s">
        <v>263</v>
      </c>
      <c r="B9" s="62" t="s">
        <v>207</v>
      </c>
    </row>
    <row r="11" spans="1:8" ht="11.25" customHeight="1">
      <c r="A11" s="148"/>
      <c r="B11" s="149" t="s">
        <v>3</v>
      </c>
      <c r="C11" s="149" t="s">
        <v>265</v>
      </c>
      <c r="D11" s="149" t="s">
        <v>5</v>
      </c>
      <c r="E11" s="150" t="s">
        <v>6</v>
      </c>
      <c r="F11" s="151"/>
    </row>
    <row r="12" spans="1:8">
      <c r="A12" s="148"/>
      <c r="B12" s="149"/>
      <c r="C12" s="149"/>
      <c r="D12" s="149"/>
      <c r="E12" s="5" t="s">
        <v>7</v>
      </c>
      <c r="F12" s="25" t="s">
        <v>8</v>
      </c>
    </row>
    <row r="13" spans="1:8" s="70" customFormat="1" ht="20.100000000000001" customHeight="1">
      <c r="A13" s="67"/>
      <c r="B13" s="11" t="s">
        <v>125</v>
      </c>
      <c r="C13" s="68" t="s">
        <v>125</v>
      </c>
      <c r="D13" s="7" t="s">
        <v>724</v>
      </c>
      <c r="E13" s="83">
        <v>17.584969999999998</v>
      </c>
      <c r="F13" s="84">
        <v>81.07199</v>
      </c>
    </row>
    <row r="14" spans="1:8" s="70" customFormat="1" ht="20.100000000000001" customHeight="1">
      <c r="A14" s="67"/>
      <c r="B14" s="11" t="s">
        <v>125</v>
      </c>
      <c r="C14" s="68" t="s">
        <v>208</v>
      </c>
      <c r="D14" s="7" t="s">
        <v>725</v>
      </c>
      <c r="E14" s="83">
        <v>17.61497</v>
      </c>
      <c r="F14" s="84">
        <v>80.051990000000004</v>
      </c>
    </row>
    <row r="15" spans="1:8" s="70" customFormat="1" ht="20.100000000000001" customHeight="1">
      <c r="A15" s="67"/>
      <c r="B15" s="11" t="s">
        <v>125</v>
      </c>
      <c r="C15" s="68" t="s">
        <v>726</v>
      </c>
      <c r="D15" s="7" t="s">
        <v>727</v>
      </c>
      <c r="E15" s="83">
        <v>17.621449999999999</v>
      </c>
      <c r="F15" s="84">
        <v>80.093890000000002</v>
      </c>
    </row>
    <row r="16" spans="1:8" s="70" customFormat="1" ht="20.100000000000001" customHeight="1">
      <c r="A16" s="67"/>
      <c r="B16" s="11" t="s">
        <v>125</v>
      </c>
      <c r="C16" s="68" t="s">
        <v>728</v>
      </c>
      <c r="D16" s="7" t="s">
        <v>729</v>
      </c>
      <c r="E16" s="83">
        <v>17.381450000000001</v>
      </c>
      <c r="F16" s="84">
        <v>80.343890000000002</v>
      </c>
    </row>
    <row r="17" spans="1:6" s="70" customFormat="1" ht="20.100000000000001" customHeight="1">
      <c r="A17" s="67"/>
      <c r="B17" s="11" t="s">
        <v>126</v>
      </c>
      <c r="C17" s="68" t="s">
        <v>730</v>
      </c>
      <c r="D17" s="7" t="s">
        <v>731</v>
      </c>
      <c r="E17" s="83">
        <v>17.381450000000001</v>
      </c>
      <c r="F17" s="84">
        <v>80.023889999999994</v>
      </c>
    </row>
    <row r="18" spans="1:6" s="70" customFormat="1" ht="20.100000000000001" customHeight="1">
      <c r="A18" s="67"/>
      <c r="B18" s="11" t="s">
        <v>126</v>
      </c>
      <c r="C18" s="68" t="s">
        <v>732</v>
      </c>
      <c r="D18" s="7" t="s">
        <v>733</v>
      </c>
      <c r="E18" s="83">
        <v>17.44145</v>
      </c>
      <c r="F18" s="84">
        <v>80.093890000000002</v>
      </c>
    </row>
    <row r="19" spans="1:6" s="70" customFormat="1" ht="20.100000000000001" customHeight="1">
      <c r="A19" s="67"/>
      <c r="B19" s="11" t="s">
        <v>734</v>
      </c>
      <c r="C19" s="68" t="s">
        <v>734</v>
      </c>
      <c r="D19" s="7" t="s">
        <v>735</v>
      </c>
      <c r="E19" s="83">
        <v>17.794094999999999</v>
      </c>
      <c r="F19" s="84">
        <v>80.973889999999997</v>
      </c>
    </row>
    <row r="20" spans="1:6" s="70" customFormat="1" ht="20.100000000000001" customHeight="1">
      <c r="A20" s="67"/>
      <c r="B20" s="11" t="s">
        <v>734</v>
      </c>
      <c r="C20" s="68" t="s">
        <v>736</v>
      </c>
      <c r="D20" s="7" t="s">
        <v>737</v>
      </c>
      <c r="E20" s="83">
        <v>17.751449999999998</v>
      </c>
      <c r="F20" s="84">
        <v>79.92389</v>
      </c>
    </row>
    <row r="21" spans="1:6" s="70" customFormat="1" ht="20.100000000000001" customHeight="1">
      <c r="A21" s="67"/>
      <c r="B21" s="11" t="s">
        <v>734</v>
      </c>
      <c r="C21" s="68" t="s">
        <v>738</v>
      </c>
      <c r="D21" s="7" t="s">
        <v>739</v>
      </c>
      <c r="E21" s="83">
        <v>17.76145</v>
      </c>
      <c r="F21" s="84">
        <v>79.92389</v>
      </c>
    </row>
    <row r="22" spans="1:6" s="70" customFormat="1" ht="20.100000000000001" customHeight="1">
      <c r="A22" s="67"/>
      <c r="B22" s="11" t="s">
        <v>740</v>
      </c>
      <c r="C22" s="68" t="s">
        <v>741</v>
      </c>
      <c r="D22" s="7" t="s">
        <v>742</v>
      </c>
      <c r="E22" s="83">
        <v>17.661449999999999</v>
      </c>
      <c r="F22" s="84">
        <v>79.92389</v>
      </c>
    </row>
    <row r="23" spans="1:6" s="70" customFormat="1" ht="20.100000000000001" customHeight="1">
      <c r="A23" s="67"/>
      <c r="B23" s="11" t="s">
        <v>740</v>
      </c>
      <c r="C23" s="68" t="s">
        <v>129</v>
      </c>
      <c r="D23" s="7" t="s">
        <v>743</v>
      </c>
      <c r="E23" s="83">
        <v>17.661449999999999</v>
      </c>
      <c r="F23" s="84">
        <v>79.92389</v>
      </c>
    </row>
    <row r="24" spans="1:6" s="70" customFormat="1" ht="20.100000000000001" customHeight="1">
      <c r="A24" s="67"/>
      <c r="B24" s="11" t="s">
        <v>744</v>
      </c>
      <c r="C24" s="68" t="s">
        <v>744</v>
      </c>
      <c r="D24" s="7" t="s">
        <v>745</v>
      </c>
      <c r="E24" s="83">
        <v>17.661449999999999</v>
      </c>
      <c r="F24" s="84">
        <v>79.92389</v>
      </c>
    </row>
    <row r="25" spans="1:6" s="70" customFormat="1" ht="20.100000000000001" customHeight="1">
      <c r="A25" s="67"/>
      <c r="B25" s="11" t="s">
        <v>744</v>
      </c>
      <c r="C25" s="68" t="s">
        <v>746</v>
      </c>
      <c r="D25" s="7" t="s">
        <v>747</v>
      </c>
      <c r="E25" s="83">
        <v>17.841449999999998</v>
      </c>
      <c r="F25" s="84">
        <v>79.92389</v>
      </c>
    </row>
    <row r="26" spans="1:6" s="70" customFormat="1" ht="20.100000000000001" customHeight="1">
      <c r="A26" s="67"/>
      <c r="B26" s="11" t="s">
        <v>744</v>
      </c>
      <c r="C26" s="68" t="s">
        <v>130</v>
      </c>
      <c r="D26" s="7" t="s">
        <v>748</v>
      </c>
      <c r="E26" s="83">
        <v>17.981449999999999</v>
      </c>
      <c r="F26" s="84">
        <v>79.053889999999996</v>
      </c>
    </row>
    <row r="27" spans="1:6" s="70" customFormat="1" ht="20.100000000000001" customHeight="1">
      <c r="A27" s="67"/>
      <c r="B27" s="11" t="s">
        <v>744</v>
      </c>
      <c r="C27" s="68" t="s">
        <v>749</v>
      </c>
      <c r="D27" s="7" t="s">
        <v>750</v>
      </c>
      <c r="E27" s="83">
        <v>17.981449999999999</v>
      </c>
      <c r="F27" s="84">
        <v>80.050388999999996</v>
      </c>
    </row>
    <row r="28" spans="1:6" s="70" customFormat="1" ht="20.100000000000001" customHeight="1">
      <c r="A28" s="67"/>
      <c r="B28" s="11" t="s">
        <v>131</v>
      </c>
      <c r="C28" s="68" t="s">
        <v>131</v>
      </c>
      <c r="D28" s="7" t="s">
        <v>751</v>
      </c>
      <c r="E28" s="83">
        <v>17.521450000000002</v>
      </c>
      <c r="F28" s="84">
        <v>80.050388999999996</v>
      </c>
    </row>
    <row r="29" spans="1:6" s="70" customFormat="1" ht="20.100000000000001" customHeight="1">
      <c r="A29" s="67"/>
      <c r="B29" s="11" t="s">
        <v>131</v>
      </c>
      <c r="C29" s="68" t="s">
        <v>132</v>
      </c>
      <c r="D29" s="7" t="s">
        <v>752</v>
      </c>
      <c r="E29" s="83">
        <v>17.481449999999999</v>
      </c>
      <c r="F29" s="84">
        <v>80.050388999999996</v>
      </c>
    </row>
    <row r="30" spans="1:6" s="70" customFormat="1" ht="20.100000000000001" customHeight="1">
      <c r="A30" s="67"/>
      <c r="B30" s="11" t="s">
        <v>131</v>
      </c>
      <c r="C30" s="68" t="s">
        <v>753</v>
      </c>
      <c r="D30" s="7" t="s">
        <v>754</v>
      </c>
      <c r="E30" s="83">
        <v>17.981449999999999</v>
      </c>
      <c r="F30" s="84">
        <v>80.050388999999996</v>
      </c>
    </row>
    <row r="31" spans="1:6" s="70" customFormat="1" ht="20.100000000000001" customHeight="1">
      <c r="A31" s="67"/>
      <c r="B31" s="11" t="s">
        <v>131</v>
      </c>
      <c r="C31" s="68" t="s">
        <v>755</v>
      </c>
      <c r="D31" s="7" t="s">
        <v>756</v>
      </c>
      <c r="E31" s="83">
        <v>17.981449999999999</v>
      </c>
      <c r="F31" s="84">
        <v>80.050388999999996</v>
      </c>
    </row>
    <row r="32" spans="1:6" s="70" customFormat="1" ht="20.100000000000001" customHeight="1">
      <c r="A32" s="67"/>
      <c r="B32" s="11" t="s">
        <v>131</v>
      </c>
      <c r="C32" s="68" t="s">
        <v>133</v>
      </c>
      <c r="D32" s="7" t="s">
        <v>757</v>
      </c>
      <c r="E32" s="83">
        <v>17.981449999999999</v>
      </c>
      <c r="F32" s="84">
        <v>80.050388999999996</v>
      </c>
    </row>
    <row r="33" spans="1:6" s="70" customFormat="1" ht="20.100000000000001" customHeight="1">
      <c r="A33" s="67"/>
      <c r="B33" s="11" t="s">
        <v>214</v>
      </c>
      <c r="C33" s="68" t="s">
        <v>758</v>
      </c>
      <c r="D33" s="7" t="s">
        <v>759</v>
      </c>
      <c r="E33" s="83">
        <v>17.981449999999999</v>
      </c>
      <c r="F33" s="84">
        <v>80.050388999999996</v>
      </c>
    </row>
    <row r="34" spans="1:6" s="70" customFormat="1" ht="20.100000000000001" customHeight="1">
      <c r="A34" s="67"/>
      <c r="B34" s="11" t="s">
        <v>214</v>
      </c>
      <c r="C34" s="68" t="s">
        <v>760</v>
      </c>
      <c r="D34" s="7" t="s">
        <v>761</v>
      </c>
      <c r="E34" s="83">
        <v>17.981449999999999</v>
      </c>
      <c r="F34" s="84">
        <v>80.050388999999996</v>
      </c>
    </row>
    <row r="35" spans="1:6" s="70" customFormat="1" ht="20.100000000000001" customHeight="1">
      <c r="A35" s="67"/>
      <c r="B35" s="11" t="s">
        <v>214</v>
      </c>
      <c r="C35" s="68" t="s">
        <v>762</v>
      </c>
      <c r="D35" s="7" t="s">
        <v>763</v>
      </c>
      <c r="E35" s="83">
        <v>17.981449999999999</v>
      </c>
      <c r="F35" s="84">
        <v>80.050388999999996</v>
      </c>
    </row>
    <row r="36" spans="1:6" s="70" customFormat="1" ht="20.100000000000001" customHeight="1">
      <c r="A36" s="67"/>
      <c r="B36" s="11" t="s">
        <v>214</v>
      </c>
      <c r="C36" s="68" t="s">
        <v>216</v>
      </c>
      <c r="D36" s="7" t="s">
        <v>764</v>
      </c>
      <c r="E36" s="83">
        <v>17.981449999999999</v>
      </c>
      <c r="F36" s="84">
        <v>80.050388999999996</v>
      </c>
    </row>
    <row r="37" spans="1:6" s="70" customFormat="1" ht="20.100000000000001" customHeight="1">
      <c r="A37" s="67"/>
      <c r="B37" s="11" t="s">
        <v>134</v>
      </c>
      <c r="C37" s="68" t="s">
        <v>134</v>
      </c>
      <c r="D37" s="7" t="s">
        <v>765</v>
      </c>
      <c r="E37" s="83">
        <v>17.301449999999999</v>
      </c>
      <c r="F37" s="84">
        <v>79.820389000000006</v>
      </c>
    </row>
    <row r="38" spans="1:6" s="70" customFormat="1" ht="20.100000000000001" customHeight="1">
      <c r="A38" s="67"/>
      <c r="B38" s="11" t="s">
        <v>134</v>
      </c>
      <c r="C38" s="68" t="s">
        <v>766</v>
      </c>
      <c r="D38" s="7" t="s">
        <v>767</v>
      </c>
      <c r="E38" s="83">
        <v>17.35145</v>
      </c>
      <c r="F38" s="84">
        <v>80.450389000000001</v>
      </c>
    </row>
    <row r="39" spans="1:6" s="70" customFormat="1" ht="20.100000000000001" customHeight="1">
      <c r="A39" s="67"/>
      <c r="B39" s="11" t="s">
        <v>134</v>
      </c>
      <c r="C39" s="68" t="s">
        <v>768</v>
      </c>
      <c r="D39" s="7" t="s">
        <v>769</v>
      </c>
      <c r="E39" s="83">
        <v>17.451450000000001</v>
      </c>
      <c r="F39" s="84">
        <v>80.050388999999996</v>
      </c>
    </row>
    <row r="40" spans="1:6" s="70" customFormat="1" ht="20.100000000000001" customHeight="1">
      <c r="A40" s="67"/>
      <c r="B40" s="11" t="s">
        <v>135</v>
      </c>
      <c r="C40" s="68" t="s">
        <v>770</v>
      </c>
      <c r="D40" s="7" t="s">
        <v>771</v>
      </c>
      <c r="E40" s="83">
        <v>17.512499999999999</v>
      </c>
      <c r="F40" s="84">
        <v>79.637029999999996</v>
      </c>
    </row>
    <row r="41" spans="1:6" s="70" customFormat="1" ht="20.100000000000001" customHeight="1">
      <c r="A41" s="67"/>
      <c r="B41" s="11" t="s">
        <v>135</v>
      </c>
      <c r="C41" s="68" t="s">
        <v>136</v>
      </c>
      <c r="D41" s="7" t="s">
        <v>772</v>
      </c>
      <c r="E41" s="83">
        <v>17.381609999999998</v>
      </c>
      <c r="F41" s="84">
        <v>80.341970000000003</v>
      </c>
    </row>
    <row r="42" spans="1:6">
      <c r="A42" s="12"/>
      <c r="B42" s="31"/>
      <c r="C42" s="31"/>
      <c r="D42" s="31"/>
      <c r="E42" s="31"/>
      <c r="F42" s="61"/>
    </row>
    <row r="43" spans="1:6">
      <c r="B43" s="2"/>
      <c r="C43" s="2"/>
      <c r="D43" s="2"/>
      <c r="E43" s="2"/>
      <c r="F43" s="85"/>
    </row>
    <row r="44" spans="1:6">
      <c r="B44" s="2"/>
      <c r="C44" s="2"/>
      <c r="D44" s="2"/>
      <c r="E44" s="2"/>
      <c r="F44" s="85"/>
    </row>
    <row r="45" spans="1:6">
      <c r="B45" s="2"/>
      <c r="C45" s="86"/>
      <c r="D45" s="2"/>
      <c r="E45" s="2"/>
      <c r="F45" s="85"/>
    </row>
    <row r="46" spans="1:6">
      <c r="D46" s="28"/>
    </row>
  </sheetData>
  <mergeCells count="7">
    <mergeCell ref="A6:F6"/>
    <mergeCell ref="A7:F7"/>
    <mergeCell ref="A11:A12"/>
    <mergeCell ref="B11:B12"/>
    <mergeCell ref="C11:C12"/>
    <mergeCell ref="D11:D12"/>
    <mergeCell ref="E11:F11"/>
  </mergeCells>
  <pageMargins left="1.1023622047244095" right="0.9055118110236221" top="0.55118110236220474" bottom="0.74803149606299213" header="0.31496062992125984" footer="0.31496062992125984"/>
  <pageSetup paperSize="9" scale="90" orientation="portrait" horizontalDpi="4294967293" r:id="rId1"/>
  <headerFooter>
    <oddHeader>&amp;R&amp;10GP  Village Questionnaire - GPPQ-18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H55"/>
  <sheetViews>
    <sheetView workbookViewId="0">
      <selection activeCell="G20" sqref="G20"/>
    </sheetView>
  </sheetViews>
  <sheetFormatPr defaultRowHeight="15"/>
  <cols>
    <col min="1" max="1" width="4.5703125" customWidth="1"/>
    <col min="2" max="2" width="18" style="33" customWidth="1"/>
    <col min="3" max="3" width="20.85546875" customWidth="1"/>
    <col min="4" max="4" width="16.42578125" style="1" customWidth="1"/>
    <col min="5" max="5" width="13" customWidth="1"/>
    <col min="6" max="6" width="18.42578125" style="33" customWidth="1"/>
    <col min="7" max="7" width="20.140625" customWidth="1"/>
  </cols>
  <sheetData>
    <row r="1" spans="1:8" ht="21.75" customHeight="1" thickTop="1">
      <c r="B1" s="53"/>
      <c r="C1" s="22"/>
      <c r="F1" s="42" t="s">
        <v>222</v>
      </c>
    </row>
    <row r="2" spans="1:8" ht="16.5" thickBot="1">
      <c r="B2" s="53"/>
      <c r="C2" s="22"/>
      <c r="F2" s="43" t="s">
        <v>261</v>
      </c>
    </row>
    <row r="3" spans="1:8">
      <c r="B3" s="53"/>
      <c r="C3" s="22"/>
      <c r="F3" s="54" t="s">
        <v>100</v>
      </c>
    </row>
    <row r="4" spans="1:8">
      <c r="B4" s="53"/>
      <c r="C4" s="22"/>
      <c r="F4" s="82"/>
    </row>
    <row r="5" spans="1:8" ht="24" customHeight="1">
      <c r="A5" s="146" t="s">
        <v>1</v>
      </c>
      <c r="B5" s="146"/>
      <c r="C5" s="146"/>
      <c r="D5" s="146"/>
      <c r="E5" s="146"/>
      <c r="F5" s="146"/>
      <c r="G5" s="45"/>
      <c r="H5" s="45"/>
    </row>
    <row r="6" spans="1:8" ht="24.75" customHeight="1">
      <c r="A6" s="147" t="str">
        <f>' INGP MBD '!A7:F7</f>
        <v>4.1  Basic summary of Gram panchayats</v>
      </c>
      <c r="B6" s="147"/>
      <c r="C6" s="147"/>
      <c r="D6" s="147"/>
      <c r="E6" s="147"/>
      <c r="F6" s="147"/>
      <c r="G6" s="2"/>
      <c r="H6" s="2"/>
    </row>
    <row r="8" spans="1:8">
      <c r="A8" s="71" t="s">
        <v>263</v>
      </c>
      <c r="B8" s="62" t="s">
        <v>254</v>
      </c>
    </row>
    <row r="10" spans="1:8" ht="15" customHeight="1">
      <c r="A10" s="148"/>
      <c r="B10" s="149" t="s">
        <v>3</v>
      </c>
      <c r="C10" s="149" t="s">
        <v>265</v>
      </c>
      <c r="D10" s="149" t="s">
        <v>5</v>
      </c>
      <c r="E10" s="150" t="s">
        <v>6</v>
      </c>
      <c r="F10" s="151"/>
    </row>
    <row r="11" spans="1:8">
      <c r="A11" s="148"/>
      <c r="B11" s="149"/>
      <c r="C11" s="149"/>
      <c r="D11" s="149"/>
      <c r="E11" s="5" t="s">
        <v>7</v>
      </c>
      <c r="F11" s="25" t="s">
        <v>8</v>
      </c>
    </row>
    <row r="12" spans="1:8" s="70" customFormat="1" ht="17.100000000000001" customHeight="1">
      <c r="A12" s="67"/>
      <c r="B12" s="68" t="s">
        <v>103</v>
      </c>
      <c r="C12" s="6" t="s">
        <v>218</v>
      </c>
      <c r="D12" s="7" t="s">
        <v>773</v>
      </c>
      <c r="E12" s="17">
        <v>17.420000000000002</v>
      </c>
      <c r="F12" s="87">
        <v>79.188419999999994</v>
      </c>
    </row>
    <row r="13" spans="1:8" s="70" customFormat="1" ht="17.100000000000001" customHeight="1">
      <c r="A13" s="67"/>
      <c r="B13" s="68" t="s">
        <v>103</v>
      </c>
      <c r="C13" s="6" t="s">
        <v>774</v>
      </c>
      <c r="D13" s="7" t="s">
        <v>775</v>
      </c>
      <c r="E13" s="17">
        <v>17.36063</v>
      </c>
      <c r="F13" s="87">
        <v>79.192400000000006</v>
      </c>
    </row>
    <row r="14" spans="1:8" s="70" customFormat="1" ht="17.100000000000001" customHeight="1">
      <c r="A14" s="67"/>
      <c r="B14" s="68" t="s">
        <v>103</v>
      </c>
      <c r="C14" s="6" t="s">
        <v>219</v>
      </c>
      <c r="D14" s="7" t="s">
        <v>776</v>
      </c>
      <c r="E14" s="17">
        <v>17.420629999999999</v>
      </c>
      <c r="F14" s="87">
        <v>79.122399999999999</v>
      </c>
    </row>
    <row r="15" spans="1:8" s="70" customFormat="1" ht="17.100000000000001" customHeight="1">
      <c r="A15" s="67"/>
      <c r="B15" s="68" t="s">
        <v>103</v>
      </c>
      <c r="C15" s="6" t="s">
        <v>777</v>
      </c>
      <c r="D15" s="7" t="s">
        <v>778</v>
      </c>
      <c r="E15" s="17">
        <v>17.320630000000001</v>
      </c>
      <c r="F15" s="87">
        <v>79.151240000000001</v>
      </c>
    </row>
    <row r="16" spans="1:8" s="70" customFormat="1" ht="17.100000000000001" customHeight="1">
      <c r="A16" s="67"/>
      <c r="B16" s="68" t="s">
        <v>255</v>
      </c>
      <c r="C16" s="6" t="s">
        <v>779</v>
      </c>
      <c r="D16" s="7" t="s">
        <v>780</v>
      </c>
      <c r="E16" s="17">
        <v>17.410630000000001</v>
      </c>
      <c r="F16" s="87">
        <v>79.7624</v>
      </c>
    </row>
    <row r="17" spans="1:6" s="70" customFormat="1" ht="17.100000000000001" customHeight="1">
      <c r="A17" s="67"/>
      <c r="B17" s="68" t="s">
        <v>255</v>
      </c>
      <c r="C17" s="6" t="s">
        <v>781</v>
      </c>
      <c r="D17" s="7" t="s">
        <v>782</v>
      </c>
      <c r="E17" s="17">
        <v>17.420629999999999</v>
      </c>
      <c r="F17" s="87">
        <v>78.799239999999998</v>
      </c>
    </row>
    <row r="18" spans="1:6" s="70" customFormat="1" ht="17.100000000000001" customHeight="1">
      <c r="A18" s="67"/>
      <c r="B18" s="68" t="s">
        <v>255</v>
      </c>
      <c r="C18" s="6" t="s">
        <v>256</v>
      </c>
      <c r="D18" s="7" t="s">
        <v>783</v>
      </c>
      <c r="E18" s="17">
        <v>17.500630000000001</v>
      </c>
      <c r="F18" s="87">
        <v>78.799239999999998</v>
      </c>
    </row>
    <row r="19" spans="1:6" s="70" customFormat="1" ht="17.100000000000001" customHeight="1">
      <c r="A19" s="67"/>
      <c r="B19" s="68" t="s">
        <v>255</v>
      </c>
      <c r="C19" s="6" t="s">
        <v>784</v>
      </c>
      <c r="D19" s="7" t="s">
        <v>785</v>
      </c>
      <c r="E19" s="17">
        <v>17.490629999999999</v>
      </c>
      <c r="F19" s="87">
        <v>78.719239999999999</v>
      </c>
    </row>
    <row r="20" spans="1:6" s="70" customFormat="1" ht="17.100000000000001" customHeight="1">
      <c r="A20" s="67"/>
      <c r="B20" s="68" t="s">
        <v>139</v>
      </c>
      <c r="C20" s="6" t="s">
        <v>786</v>
      </c>
      <c r="D20" s="7" t="s">
        <v>787</v>
      </c>
      <c r="E20" s="17">
        <v>17.410630000000001</v>
      </c>
      <c r="F20" s="87">
        <v>78.589240000000004</v>
      </c>
    </row>
    <row r="21" spans="1:6" s="70" customFormat="1" ht="17.100000000000001" customHeight="1">
      <c r="A21" s="67"/>
      <c r="B21" s="68" t="s">
        <v>139</v>
      </c>
      <c r="C21" s="6" t="s">
        <v>788</v>
      </c>
      <c r="D21" s="7" t="s">
        <v>789</v>
      </c>
      <c r="E21" s="17">
        <v>17.350629999999999</v>
      </c>
      <c r="F21" s="87">
        <v>78.239239999999995</v>
      </c>
    </row>
    <row r="22" spans="1:6" s="70" customFormat="1" ht="17.100000000000001" customHeight="1">
      <c r="A22" s="67"/>
      <c r="B22" s="68" t="s">
        <v>790</v>
      </c>
      <c r="C22" s="6" t="s">
        <v>791</v>
      </c>
      <c r="D22" s="7" t="s">
        <v>792</v>
      </c>
      <c r="E22" s="17">
        <v>17.410630000000001</v>
      </c>
      <c r="F22" s="87">
        <v>79.279240000000001</v>
      </c>
    </row>
    <row r="23" spans="1:6" s="70" customFormat="1" ht="17.100000000000001" customHeight="1">
      <c r="A23" s="67"/>
      <c r="B23" s="68" t="s">
        <v>790</v>
      </c>
      <c r="C23" s="6" t="s">
        <v>793</v>
      </c>
      <c r="D23" s="7" t="s">
        <v>794</v>
      </c>
      <c r="E23" s="17">
        <v>17.410630000000001</v>
      </c>
      <c r="F23" s="87">
        <v>79.409239999999997</v>
      </c>
    </row>
    <row r="24" spans="1:6" s="70" customFormat="1" ht="17.100000000000001" customHeight="1">
      <c r="A24" s="67"/>
      <c r="B24" s="68" t="s">
        <v>790</v>
      </c>
      <c r="C24" s="6" t="s">
        <v>795</v>
      </c>
      <c r="D24" s="7" t="s">
        <v>796</v>
      </c>
      <c r="E24" s="17">
        <v>17.370629999999998</v>
      </c>
      <c r="F24" s="87">
        <v>79.279240000000001</v>
      </c>
    </row>
    <row r="25" spans="1:6" s="70" customFormat="1" ht="17.100000000000001" customHeight="1">
      <c r="A25" s="67"/>
      <c r="B25" s="68" t="s">
        <v>143</v>
      </c>
      <c r="C25" s="6" t="s">
        <v>797</v>
      </c>
      <c r="D25" s="7" t="s">
        <v>798</v>
      </c>
      <c r="E25" s="17">
        <v>17.395630000000001</v>
      </c>
      <c r="F25" s="87">
        <v>78.809240000000003</v>
      </c>
    </row>
    <row r="26" spans="1:6" s="70" customFormat="1" ht="17.100000000000001" customHeight="1">
      <c r="A26" s="67"/>
      <c r="B26" s="68" t="s">
        <v>143</v>
      </c>
      <c r="C26" s="6" t="s">
        <v>799</v>
      </c>
      <c r="D26" s="7" t="s">
        <v>800</v>
      </c>
      <c r="E26" s="17">
        <v>17.370629999999998</v>
      </c>
      <c r="F26" s="87">
        <v>79.279240000000001</v>
      </c>
    </row>
    <row r="27" spans="1:6" s="70" customFormat="1" ht="17.100000000000001" customHeight="1">
      <c r="A27" s="67"/>
      <c r="B27" s="68" t="s">
        <v>143</v>
      </c>
      <c r="C27" s="6" t="s">
        <v>801</v>
      </c>
      <c r="D27" s="7" t="s">
        <v>802</v>
      </c>
      <c r="E27" s="17">
        <v>17.370629999999998</v>
      </c>
      <c r="F27" s="87">
        <v>79.279240000000001</v>
      </c>
    </row>
    <row r="28" spans="1:6" s="70" customFormat="1" ht="17.100000000000001" customHeight="1">
      <c r="A28" s="67"/>
      <c r="B28" s="68" t="s">
        <v>143</v>
      </c>
      <c r="C28" s="6" t="s">
        <v>220</v>
      </c>
      <c r="D28" s="7" t="s">
        <v>803</v>
      </c>
      <c r="E28" s="17">
        <v>17.370629999999998</v>
      </c>
      <c r="F28" s="87">
        <v>79.279240000000001</v>
      </c>
    </row>
    <row r="29" spans="1:6" s="70" customFormat="1" ht="17.100000000000001" customHeight="1">
      <c r="A29" s="67"/>
      <c r="B29" s="68" t="s">
        <v>145</v>
      </c>
      <c r="C29" s="6" t="s">
        <v>804</v>
      </c>
      <c r="D29" s="7" t="s">
        <v>805</v>
      </c>
      <c r="E29" s="17">
        <v>17.370629999999998</v>
      </c>
      <c r="F29" s="87">
        <v>79.279240000000001</v>
      </c>
    </row>
    <row r="30" spans="1:6" s="70" customFormat="1" ht="17.100000000000001" customHeight="1">
      <c r="A30" s="67"/>
      <c r="B30" s="68" t="s">
        <v>145</v>
      </c>
      <c r="C30" s="6" t="s">
        <v>806</v>
      </c>
      <c r="D30" s="7" t="s">
        <v>807</v>
      </c>
      <c r="E30" s="17">
        <v>17.760629999999999</v>
      </c>
      <c r="F30" s="87">
        <v>78.899240000000006</v>
      </c>
    </row>
    <row r="31" spans="1:6" s="70" customFormat="1" ht="17.100000000000001" customHeight="1">
      <c r="A31" s="67"/>
      <c r="B31" s="68" t="s">
        <v>146</v>
      </c>
      <c r="C31" s="6" t="s">
        <v>148</v>
      </c>
      <c r="D31" s="7" t="s">
        <v>808</v>
      </c>
      <c r="E31" s="17">
        <v>17.38063</v>
      </c>
      <c r="F31" s="87">
        <v>79.074240000000003</v>
      </c>
    </row>
    <row r="32" spans="1:6" s="70" customFormat="1" ht="17.100000000000001" customHeight="1">
      <c r="A32" s="67"/>
      <c r="B32" s="68" t="s">
        <v>146</v>
      </c>
      <c r="C32" s="6" t="s">
        <v>149</v>
      </c>
      <c r="D32" s="7" t="s">
        <v>809</v>
      </c>
      <c r="E32" s="17">
        <v>17.330629999999999</v>
      </c>
      <c r="F32" s="87">
        <v>79.019239999999996</v>
      </c>
    </row>
    <row r="33" spans="1:6" s="70" customFormat="1" ht="17.100000000000001" customHeight="1">
      <c r="A33" s="67"/>
      <c r="B33" s="68" t="s">
        <v>146</v>
      </c>
      <c r="C33" s="6" t="s">
        <v>150</v>
      </c>
      <c r="D33" s="7" t="s">
        <v>810</v>
      </c>
      <c r="E33" s="17">
        <v>17.390630000000002</v>
      </c>
      <c r="F33" s="87">
        <v>79.091239999999999</v>
      </c>
    </row>
    <row r="34" spans="1:6" s="70" customFormat="1" ht="17.100000000000001" customHeight="1">
      <c r="A34" s="67"/>
      <c r="B34" s="68" t="s">
        <v>146</v>
      </c>
      <c r="C34" s="6" t="s">
        <v>811</v>
      </c>
      <c r="D34" s="7" t="s">
        <v>812</v>
      </c>
      <c r="E34" s="17">
        <v>17.370629999999998</v>
      </c>
      <c r="F34" s="87">
        <v>79.113923999999997</v>
      </c>
    </row>
    <row r="35" spans="1:6" s="70" customFormat="1" ht="17.100000000000001" customHeight="1">
      <c r="A35" s="67"/>
      <c r="B35" s="68" t="s">
        <v>813</v>
      </c>
      <c r="C35" s="6" t="s">
        <v>25</v>
      </c>
      <c r="D35" s="7" t="s">
        <v>814</v>
      </c>
      <c r="E35" s="17">
        <v>17.620629999999998</v>
      </c>
      <c r="F35" s="87">
        <v>78.903924000000004</v>
      </c>
    </row>
    <row r="36" spans="1:6" s="70" customFormat="1" ht="17.100000000000001" customHeight="1">
      <c r="A36" s="67"/>
      <c r="B36" s="68" t="s">
        <v>813</v>
      </c>
      <c r="C36" s="6" t="s">
        <v>61</v>
      </c>
      <c r="D36" s="7" t="s">
        <v>815</v>
      </c>
      <c r="E36" s="17">
        <v>17.620629999999998</v>
      </c>
      <c r="F36" s="87">
        <v>78.923924</v>
      </c>
    </row>
    <row r="37" spans="1:6" s="70" customFormat="1" ht="17.100000000000001" customHeight="1">
      <c r="A37" s="67"/>
      <c r="B37" s="68" t="s">
        <v>813</v>
      </c>
      <c r="C37" s="6" t="s">
        <v>816</v>
      </c>
      <c r="D37" s="7" t="s">
        <v>817</v>
      </c>
      <c r="E37" s="17">
        <v>17.38063</v>
      </c>
      <c r="F37" s="87">
        <v>78.583923999999996</v>
      </c>
    </row>
    <row r="38" spans="1:6" s="70" customFormat="1" ht="17.100000000000001" customHeight="1">
      <c r="A38" s="67"/>
      <c r="B38" s="68" t="s">
        <v>813</v>
      </c>
      <c r="C38" s="6" t="s">
        <v>818</v>
      </c>
      <c r="D38" s="7" t="s">
        <v>819</v>
      </c>
      <c r="E38" s="17">
        <v>17.54063</v>
      </c>
      <c r="F38" s="87">
        <v>79.043924000000004</v>
      </c>
    </row>
    <row r="39" spans="1:6" s="70" customFormat="1" ht="17.100000000000001" customHeight="1">
      <c r="A39" s="67"/>
      <c r="B39" s="68" t="s">
        <v>152</v>
      </c>
      <c r="C39" s="6" t="s">
        <v>32</v>
      </c>
      <c r="D39" s="7" t="s">
        <v>820</v>
      </c>
      <c r="E39" s="17">
        <v>17.29063</v>
      </c>
      <c r="F39" s="87">
        <v>79.200392399999998</v>
      </c>
    </row>
    <row r="40" spans="1:6" s="70" customFormat="1" ht="17.100000000000001" customHeight="1">
      <c r="A40" s="67"/>
      <c r="B40" s="68" t="s">
        <v>152</v>
      </c>
      <c r="C40" s="6" t="s">
        <v>154</v>
      </c>
      <c r="D40" s="7" t="s">
        <v>821</v>
      </c>
      <c r="E40" s="17">
        <v>17.620629999999998</v>
      </c>
      <c r="F40" s="87">
        <v>78.903924000000004</v>
      </c>
    </row>
    <row r="41" spans="1:6" s="70" customFormat="1" ht="17.100000000000001" customHeight="1">
      <c r="A41" s="67"/>
      <c r="B41" s="68" t="s">
        <v>152</v>
      </c>
      <c r="C41" s="6" t="s">
        <v>155</v>
      </c>
      <c r="D41" s="7" t="s">
        <v>822</v>
      </c>
      <c r="E41" s="17">
        <v>17.320630000000001</v>
      </c>
      <c r="F41" s="87">
        <v>79.153924000000004</v>
      </c>
    </row>
    <row r="42" spans="1:6" s="70" customFormat="1" ht="17.100000000000001" customHeight="1">
      <c r="A42" s="67"/>
      <c r="B42" s="68" t="s">
        <v>152</v>
      </c>
      <c r="C42" s="6" t="s">
        <v>221</v>
      </c>
      <c r="D42" s="7" t="s">
        <v>823</v>
      </c>
      <c r="E42" s="17">
        <v>17.350629999999999</v>
      </c>
      <c r="F42" s="87">
        <v>79.113923999999997</v>
      </c>
    </row>
    <row r="43" spans="1:6">
      <c r="A43" s="58"/>
      <c r="B43" s="88"/>
      <c r="C43" s="89"/>
      <c r="D43" s="5"/>
      <c r="E43" s="89"/>
      <c r="F43" s="90"/>
    </row>
    <row r="44" spans="1:6">
      <c r="B44"/>
    </row>
    <row r="45" spans="1:6">
      <c r="B45"/>
    </row>
    <row r="46" spans="1:6">
      <c r="B46"/>
    </row>
    <row r="47" spans="1:6">
      <c r="B47"/>
    </row>
    <row r="48" spans="1:6">
      <c r="B48"/>
    </row>
    <row r="49" spans="2:2">
      <c r="B49"/>
    </row>
    <row r="50" spans="2:2">
      <c r="B50"/>
    </row>
    <row r="51" spans="2:2">
      <c r="B51"/>
    </row>
    <row r="52" spans="2:2">
      <c r="B52"/>
    </row>
    <row r="53" spans="2:2">
      <c r="B53"/>
    </row>
    <row r="54" spans="2:2">
      <c r="B54"/>
    </row>
    <row r="55" spans="2:2">
      <c r="B55"/>
    </row>
  </sheetData>
  <mergeCells count="7">
    <mergeCell ref="A5:F5"/>
    <mergeCell ref="A6:F6"/>
    <mergeCell ref="A10:A11"/>
    <mergeCell ref="B10:B11"/>
    <mergeCell ref="C10:C11"/>
    <mergeCell ref="D10:D11"/>
    <mergeCell ref="E10:F10"/>
  </mergeCells>
  <pageMargins left="0.9055118110236221" right="0.9055118110236221" top="0.74803149606299213" bottom="0.74803149606299213" header="0.51181102362204722" footer="0.31496062992125984"/>
  <pageSetup paperSize="9" scale="90" orientation="portrait" horizontalDpi="4294967293" r:id="rId1"/>
  <headerFooter>
    <oddHeader>&amp;R&amp;10GP  Village Questionnaire - GPPQ-18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 INGP KMR</vt:lpstr>
      <vt:lpstr> INGP KRN</vt:lpstr>
      <vt:lpstr> INGP MAN</vt:lpstr>
      <vt:lpstr> INGP MDK</vt:lpstr>
      <vt:lpstr> INGP RGR</vt:lpstr>
      <vt:lpstr> INGP - WPY</vt:lpstr>
      <vt:lpstr> INGP BDR</vt:lpstr>
      <vt:lpstr> INGP MBD </vt:lpstr>
      <vt:lpstr> INGP- YDR</vt:lpstr>
      <vt:lpstr>INFCS</vt:lpstr>
      <vt:lpstr>INMM</vt:lpstr>
      <vt:lpstr>INNGO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2018-03-07T06:43:39Z</dcterms:modified>
</cp:coreProperties>
</file>